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<sst xmlns="http://schemas.openxmlformats.org/spreadsheetml/2006/main" count="276" uniqueCount="50">
  <si>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</si>
  <si>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</si>
  <si>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</si>
  <si>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</si>
  <si>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</si>
  <si>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</si>
  <si>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</si>
  <si>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</si>
  <si>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</si>
  <si>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</si>
  <si>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</si>
  <si>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</si>
  <si>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</si>
  <si>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</si>
  <si>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</si>
  <si>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Guaranteed Loan Financing Account (028-00-4149)</t>
  </si>
  <si>
    <t>TAFS: 73-4149 /X</t>
  </si>
  <si>
    <t>X</t>
  </si>
  <si>
    <t>4149</t>
  </si>
  <si>
    <t>IterNo</t>
  </si>
  <si>
    <t>Last Approved Apportionment: 2023-09-20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</si>
  <si>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</si>
  <si>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</si>
  <si>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</si>
  <si>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</si>
  <si>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</si>
  <si>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</si>
  <si>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Mand: Borrowing authority</t>
  </si>
  <si>
    <t>BA: Mand: Spending auth:Antic colls, reimbs, other</t>
  </si>
  <si>
    <t>Total budgetary resources avail (disc. and mand.)</t>
  </si>
  <si>
    <t>Interest expense to treasury</t>
  </si>
  <si>
    <t>Default Claims</t>
  </si>
  <si>
    <t>Other Expenses</t>
  </si>
  <si>
    <t>Forgiveness</t>
  </si>
  <si>
    <t>Debt Relief Payment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</si>
  <si>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</si>
  <si>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</si>
  <si>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</si>
  <si>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</si>
  <si>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</si>
  <si>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</si>
  <si>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</si>
  <si>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</si>
  <si>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</si>
  <si>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</si>
  <si>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</si>
  <si>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2024-01-26 12:33 PM</t>
  </si>
  <si>
    <t xml:space="preserve">TAF(s) Included: </t>
  </si>
  <si>
    <t xml:space="preserve">73-4149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</si>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</sst>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73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73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73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73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49</v>
      </c>
      <c r="I16" s="5" t="s">
        <v>26</v>
      </c>
      <c r="J16" s="8">
        <v>10663086141</v>
      </c>
      <c r="K16" s="6" t="s">
        <v>49</v>
      </c>
    </row>
    <row r="17" spans="1:11" x14ac:dyDescent="0.2">
      <c r="A17" s="1">
        <v>73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1400</v>
      </c>
      <c r="H17" s="5" t="s">
        <v>49</v>
      </c>
      <c r="I17" s="5" t="s">
        <v>27</v>
      </c>
      <c r="J17" s="8">
        <v>560623000</v>
      </c>
      <c r="K17" s="6" t="s">
        <v>49</v>
      </c>
    </row>
    <row r="18" spans="1:11" x14ac:dyDescent="0.2">
      <c r="A18" s="1">
        <v>73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1840</v>
      </c>
      <c r="H18" s="5" t="s">
        <v>49</v>
      </c>
      <c r="I18" s="5" t="s">
        <v>28</v>
      </c>
      <c r="J18" s="8">
        <v>8000000000</v>
      </c>
      <c r="K18" s="6" t="s">
        <v>49</v>
      </c>
    </row>
    <row r="19" spans="1:11" x14ac:dyDescent="0.2">
      <c r="A19" s="10">
        <v>73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29</v>
      </c>
      <c r="J19" s="12">
        <f>SUM(J16:J18)</f>
        <v>19223709141</v>
      </c>
      <c r="K19" s="13" t="s">
        <v>49</v>
      </c>
    </row>
    <row r="20" spans="1:11" x14ac:dyDescent="0.2">
      <c r="A20" s="1">
        <v>73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6013</v>
      </c>
      <c r="H20" s="5" t="s">
        <v>49</v>
      </c>
      <c r="I20" s="5" t="s">
        <v>30</v>
      </c>
      <c r="J20" s="8">
        <v>61000000</v>
      </c>
      <c r="K20" s="6" t="s">
        <v>49</v>
      </c>
    </row>
    <row r="21" spans="1:11" x14ac:dyDescent="0.2">
      <c r="A21" s="1">
        <v>73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6014</v>
      </c>
      <c r="H21" s="5" t="s">
        <v>49</v>
      </c>
      <c r="I21" s="5" t="s">
        <v>31</v>
      </c>
      <c r="J21" s="8">
        <v>11887853200</v>
      </c>
      <c r="K21" s="6" t="s">
        <v>49</v>
      </c>
    </row>
    <row r="22" spans="1:11" x14ac:dyDescent="0.2">
      <c r="A22" s="1">
        <v>73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6016</v>
      </c>
      <c r="H22" s="5" t="s">
        <v>49</v>
      </c>
      <c r="I22" s="5" t="s">
        <v>32</v>
      </c>
      <c r="J22" s="8">
        <v>69623000</v>
      </c>
      <c r="K22" s="6" t="s">
        <v>49</v>
      </c>
    </row>
    <row r="23" spans="1:11" x14ac:dyDescent="0.2">
      <c r="A23" s="1">
        <v>73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6050</v>
      </c>
      <c r="H23" s="5" t="s">
        <v>49</v>
      </c>
      <c r="I23" s="5" t="s">
        <v>33</v>
      </c>
      <c r="J23" s="8">
        <v>3221284500</v>
      </c>
      <c r="K23" s="6" t="s">
        <v>49</v>
      </c>
    </row>
    <row r="24" spans="1:11" x14ac:dyDescent="0.2">
      <c r="A24" s="1">
        <v>73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6051</v>
      </c>
      <c r="H24" s="5" t="s">
        <v>49</v>
      </c>
      <c r="I24" s="5" t="s">
        <v>34</v>
      </c>
      <c r="J24" s="8">
        <v>12085000</v>
      </c>
      <c r="K24" s="6" t="s">
        <v>49</v>
      </c>
    </row>
    <row r="25" spans="1:11" x14ac:dyDescent="0.2">
      <c r="A25" s="1">
        <v>73</v>
      </c>
      <c r="B25" s="1" t="s">
        <v>49</v>
      </c>
      <c r="C25" s="1" t="s">
        <v>17</v>
      </c>
      <c r="D25" s="1" t="s">
        <v>18</v>
      </c>
      <c r="E25" s="1" t="s">
        <v>49</v>
      </c>
      <c r="F25" s="1" t="s">
        <v>49</v>
      </c>
      <c r="G25" s="4">
        <v>6182</v>
      </c>
      <c r="H25" s="5" t="s">
        <v>49</v>
      </c>
      <c r="I25" s="5" t="s">
        <v>35</v>
      </c>
      <c r="J25" s="8">
        <v>3971863441</v>
      </c>
      <c r="K25" s="6" t="s">
        <v>49</v>
      </c>
    </row>
    <row r="26" spans="1:11" x14ac:dyDescent="0.2">
      <c r="A26" s="10">
        <v>73</v>
      </c>
      <c r="B26" s="10" t="s">
        <v>49</v>
      </c>
      <c r="C26" s="10" t="s">
        <v>17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36</v>
      </c>
      <c r="J26" s="12">
        <f>IF(SUM(J16:J18)=SUM(J20:J25),SUM(J20:J25), "ERROR: Line 1920 &lt;&gt; Line 6190")</f>
        <v>19223709141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2024-01-26T12:33:33Z</dcterms:created>
  <dcterms:modified xsi:type="dcterms:W3CDTF">2024-01-26T17:33:34Z</dcterms:modified>
</cp:coreProperties>
</file>