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<sst xmlns="http://schemas.openxmlformats.org/spreadsheetml/2006/main" count="248" uniqueCount="52">
  <si>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</si>
  <si>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</si>
  <si>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</si>
  <si>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</si>
  <si>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</si>
  <si>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</si>
  <si>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</si>
  <si>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</si>
  <si>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</si>
  <si>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</si>
  <si>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</si>
  <si>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</si>
  <si>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</si>
  <si>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Small Business Administration</t>
  </si>
  <si>
    <t>Bureau: Small Business Administration</t>
  </si>
  <si>
    <t>Account: Business Loans Program Account (028-00-1154)</t>
  </si>
  <si>
    <t>TAFS: 73-1154 /X</t>
  </si>
  <si>
    <t>X</t>
  </si>
  <si>
    <t>1154</t>
  </si>
  <si>
    <t>IterNo</t>
  </si>
  <si>
    <t>Last Approved Apportionment: 2023-09-21</t>
  </si>
  <si>
    <t>RptCat</t>
  </si>
  <si>
    <t>NO</t>
  </si>
  <si>
    <t>Reporting Categories</t>
  </si>
  <si>
    <t>AdjAut</t>
  </si>
  <si>
    <t>Adjustment Authority provided</t>
  </si>
  <si>
    <t>Unob Bal: Brought forward, Oct 1</t>
  </si>
  <si>
    <t>Unob Bal: Adj to SOY bal brought forward, Oct 1</t>
  </si>
  <si>
    <t>B2</t>
  </si>
  <si>
    <t>Unob Bal: Antic recov of prior year unpd/pd obl</t>
  </si>
  <si>
    <t>B1</t>
  </si>
  <si>
    <t>Total budgetary resources avail (disc. and mand.)</t>
  </si>
  <si>
    <t>Direct Micro Loan Subsidy</t>
  </si>
  <si>
    <t>Apportioned in FY 2025</t>
  </si>
  <si>
    <t>Total budgetary resources available</t>
  </si>
  <si>
    <t>OMB Footnotes</t>
  </si>
  <si>
    <t>Footnotes for Apportioned Amounts</t>
  </si>
  <si>
    <t>Footnotes for Budgetary Resources</t>
  </si>
  <si>
    <t xml:space="preserve">B1 </t>
  </si>
  <si>
    <t>Pursuant to P.L.117-58, Division I, Sec. 90007(d)(2), of the unobligated balance from amounts made available under P.L 116-260 in Sec. 323(d)(1)(F) of Div N were permanently rescinded. If additional recoveries are realized, these funds will be rescinded.
Pursuant to P.L.117-328, Division MM Sec.101(d)(1), Of the unobligated balances of amounts made available under the heading ''Small Business Administration--Business Loans Program Account, CARES Act'', for carrying out paragraphs (36) and (37) of section 7(a) of the Small Business Act (15 U.S.C. 636(a)), are rescinded. If additional recoveries are realized, these funds will be rescinded.</t>
  </si>
  <si>
    <t xml:space="preserve">B2 </t>
  </si>
  <si>
    <t>Adjustment is needed because in accordance with P.L.117-328 (Consolidated Appropriations Act, 2023), SBA is requesting OMB/Treasury process the Rescission of Unobligated Balances - Definite - Regular (RSUBAP). Pursuant to P.L. 117-328, 136 STAT. 6110, Div. MM. sec 101(d)(1), the unobligated balances from amounts made available under P.L. 116-260, 134 STAT 2018-2019, Sec 323(d)(1)(A) and P.L. 117-2, 135 STAT 85 Sec. 5001(d)(2) are permanently rescinded.</t>
  </si>
  <si>
    <t>End of File</t>
  </si>
  <si>
    <t>OMB Approved this apportionment request using
the web-based apportionment system</t>
  </si>
  <si>
    <t>Mark Affixed By:</t>
  </si>
  <si>
    <t>/s/ signature</t>
  </si>
  <si>
    <t xml:space="preserve">Deputy Associate Director for Housing, Treasury and Commerce                                                                                                                                            </t>
  </si>
  <si>
    <t>Signed On:</t>
  </si>
  <si>
    <t>2024-03-22 12:42 PM</t>
  </si>
  <si>
    <t xml:space="preserve">TAF(s) Included: </t>
  </si>
  <si>
    <t xml:space="preserve">73-1154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</si>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</sst>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73</v>
      </c>
      <c r="B13" s="1" t="s">
        <v>51</v>
      </c>
      <c r="C13" s="1" t="s">
        <v>17</v>
      </c>
      <c r="D13" s="1" t="s">
        <v>18</v>
      </c>
      <c r="E13" s="1" t="s">
        <v>51</v>
      </c>
      <c r="F13" s="1" t="s">
        <v>51</v>
      </c>
      <c r="G13" s="4" t="s">
        <v>19</v>
      </c>
      <c r="H13" s="5">
        <v>2</v>
      </c>
      <c r="I13" s="5" t="s">
        <v>20</v>
      </c>
      <c r="J13" s="8"/>
      <c r="K13" s="6" t="s">
        <v>51</v>
      </c>
    </row>
    <row r="14" spans="1:11" x14ac:dyDescent="0.2">
      <c r="A14" s="1">
        <v>73</v>
      </c>
      <c r="B14" s="1" t="s">
        <v>51</v>
      </c>
      <c r="C14" s="1" t="s">
        <v>17</v>
      </c>
      <c r="D14" s="1" t="s">
        <v>18</v>
      </c>
      <c r="E14" s="1" t="s">
        <v>51</v>
      </c>
      <c r="F14" s="1" t="s">
        <v>51</v>
      </c>
      <c r="G14" s="4" t="s">
        <v>21</v>
      </c>
      <c r="H14" s="5" t="s">
        <v>22</v>
      </c>
      <c r="I14" s="5" t="s">
        <v>23</v>
      </c>
      <c r="J14" s="8"/>
      <c r="K14" s="6" t="s">
        <v>51</v>
      </c>
    </row>
    <row r="15" spans="1:11" x14ac:dyDescent="0.2">
      <c r="A15" s="1">
        <v>73</v>
      </c>
      <c r="B15" s="1" t="s">
        <v>51</v>
      </c>
      <c r="C15" s="1" t="s">
        <v>17</v>
      </c>
      <c r="D15" s="1" t="s">
        <v>18</v>
      </c>
      <c r="E15" s="1" t="s">
        <v>51</v>
      </c>
      <c r="F15" s="1" t="s">
        <v>51</v>
      </c>
      <c r="G15" s="4" t="s">
        <v>24</v>
      </c>
      <c r="H15" s="5" t="s">
        <v>22</v>
      </c>
      <c r="I15" s="5" t="s">
        <v>25</v>
      </c>
      <c r="J15" s="8"/>
      <c r="K15" s="6" t="s">
        <v>51</v>
      </c>
    </row>
    <row r="16" spans="1:11" x14ac:dyDescent="0.2">
      <c r="A16" s="1">
        <v>73</v>
      </c>
      <c r="B16" s="1" t="s">
        <v>51</v>
      </c>
      <c r="C16" s="1" t="s">
        <v>17</v>
      </c>
      <c r="D16" s="1" t="s">
        <v>18</v>
      </c>
      <c r="E16" s="1" t="s">
        <v>51</v>
      </c>
      <c r="F16" s="1" t="s">
        <v>51</v>
      </c>
      <c r="G16" s="4">
        <v>1000</v>
      </c>
      <c r="H16" s="5" t="s">
        <v>51</v>
      </c>
      <c r="I16" s="5" t="s">
        <v>26</v>
      </c>
      <c r="J16" s="8">
        <v>91367164</v>
      </c>
      <c r="K16" s="6" t="s">
        <v>51</v>
      </c>
    </row>
    <row r="17" spans="1:11" x14ac:dyDescent="0.2">
      <c r="A17" s="1">
        <v>73</v>
      </c>
      <c r="B17" s="1" t="s">
        <v>51</v>
      </c>
      <c r="C17" s="1" t="s">
        <v>17</v>
      </c>
      <c r="D17" s="1" t="s">
        <v>18</v>
      </c>
      <c r="E17" s="1" t="s">
        <v>51</v>
      </c>
      <c r="F17" s="1" t="s">
        <v>51</v>
      </c>
      <c r="G17" s="4">
        <v>1020</v>
      </c>
      <c r="H17" s="5" t="s">
        <v>51</v>
      </c>
      <c r="I17" s="5" t="s">
        <v>27</v>
      </c>
      <c r="J17" s="8">
        <v>-20818402</v>
      </c>
      <c r="K17" s="6" t="s">
        <v>28</v>
      </c>
    </row>
    <row r="18" spans="1:11" x14ac:dyDescent="0.2">
      <c r="A18" s="1">
        <v>73</v>
      </c>
      <c r="B18" s="1" t="s">
        <v>51</v>
      </c>
      <c r="C18" s="1" t="s">
        <v>17</v>
      </c>
      <c r="D18" s="1" t="s">
        <v>18</v>
      </c>
      <c r="E18" s="1" t="s">
        <v>51</v>
      </c>
      <c r="F18" s="1" t="s">
        <v>51</v>
      </c>
      <c r="G18" s="4">
        <v>1061</v>
      </c>
      <c r="H18" s="5" t="s">
        <v>51</v>
      </c>
      <c r="I18" s="5" t="s">
        <v>29</v>
      </c>
      <c r="J18" s="8">
        <v>50000000</v>
      </c>
      <c r="K18" s="6" t="s">
        <v>30</v>
      </c>
    </row>
    <row r="19" spans="1:11" x14ac:dyDescent="0.2">
      <c r="A19" s="10">
        <v>73</v>
      </c>
      <c r="B19" s="10" t="s">
        <v>51</v>
      </c>
      <c r="C19" s="10" t="s">
        <v>17</v>
      </c>
      <c r="D19" s="10" t="s">
        <v>18</v>
      </c>
      <c r="E19" s="10" t="s">
        <v>51</v>
      </c>
      <c r="F19" s="10" t="s">
        <v>51</v>
      </c>
      <c r="G19" s="11">
        <v>1920</v>
      </c>
      <c r="H19" s="11" t="s">
        <v>51</v>
      </c>
      <c r="I19" s="11" t="s">
        <v>31</v>
      </c>
      <c r="J19" s="12">
        <f>SUM(J16:J18)</f>
        <v>120548762</v>
      </c>
      <c r="K19" s="13" t="s">
        <v>51</v>
      </c>
    </row>
    <row r="20" spans="1:11" x14ac:dyDescent="0.2">
      <c r="A20" s="1">
        <v>73</v>
      </c>
      <c r="B20" s="1" t="s">
        <v>51</v>
      </c>
      <c r="C20" s="1" t="s">
        <v>17</v>
      </c>
      <c r="D20" s="1" t="s">
        <v>18</v>
      </c>
      <c r="E20" s="1" t="s">
        <v>51</v>
      </c>
      <c r="F20" s="1" t="s">
        <v>51</v>
      </c>
      <c r="G20" s="4">
        <v>6025</v>
      </c>
      <c r="H20" s="5" t="s">
        <v>51</v>
      </c>
      <c r="I20" s="5" t="s">
        <v>32</v>
      </c>
      <c r="J20" s="8">
        <v>4844025</v>
      </c>
      <c r="K20" s="6" t="s">
        <v>51</v>
      </c>
    </row>
    <row r="21" spans="1:11" x14ac:dyDescent="0.2">
      <c r="A21" s="1">
        <v>73</v>
      </c>
      <c r="B21" s="1" t="s">
        <v>51</v>
      </c>
      <c r="C21" s="1" t="s">
        <v>17</v>
      </c>
      <c r="D21" s="1" t="s">
        <v>18</v>
      </c>
      <c r="E21" s="1" t="s">
        <v>51</v>
      </c>
      <c r="F21" s="1" t="s">
        <v>51</v>
      </c>
      <c r="G21" s="4">
        <v>6170</v>
      </c>
      <c r="H21" s="5" t="s">
        <v>51</v>
      </c>
      <c r="I21" s="5" t="s">
        <v>33</v>
      </c>
      <c r="J21" s="8">
        <v>115704737</v>
      </c>
      <c r="K21" s="6" t="s">
        <v>51</v>
      </c>
    </row>
    <row r="22" spans="1:11" x14ac:dyDescent="0.2">
      <c r="A22" s="10">
        <v>73</v>
      </c>
      <c r="B22" s="10" t="s">
        <v>51</v>
      </c>
      <c r="C22" s="10" t="s">
        <v>17</v>
      </c>
      <c r="D22" s="10" t="s">
        <v>18</v>
      </c>
      <c r="E22" s="10" t="s">
        <v>51</v>
      </c>
      <c r="F22" s="10" t="s">
        <v>51</v>
      </c>
      <c r="G22" s="11">
        <v>6190</v>
      </c>
      <c r="H22" s="11" t="s">
        <v>51</v>
      </c>
      <c r="I22" s="11" t="s">
        <v>34</v>
      </c>
      <c r="J22" s="12">
        <f>IF(SUM(J16:J18)=SUM(J20:J21),SUM(J20:J21), "ERROR: Line 1920 &lt;&gt; Line 6190")</f>
        <v>120548762</v>
      </c>
      <c r="K2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102" x14ac:dyDescent="0.2">
      <c r="A11" s="14" t="s">
        <v>38</v>
      </c>
      <c r="B11" s="15" t="s">
        <v>39</v>
      </c>
    </row>
    <row r="12" spans="1:2" ht="63.7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2024-03-22T12:43:19Z</dcterms:created>
  <dcterms:modified xsi:type="dcterms:W3CDTF">2024-03-22T16:42:29Z</dcterms:modified>
</cp:coreProperties>
</file>