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<sst xmlns="http://schemas.openxmlformats.org/spreadsheetml/2006/main" count="269" uniqueCount="50">
  <si>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</si>
  <si>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</si>
  <si>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</si>
  <si>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</si>
  <si>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</si>
  <si>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</si>
  <si>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</si>
  <si>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</si>
  <si>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</si>
  <si>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</si>
  <si>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</si>
  <si>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</si>
  <si>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</si>
  <si>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</si>
  <si>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</si>
  <si>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</si>
  <si>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/2024</t>
  </si>
  <si>
    <t>0206</t>
  </si>
  <si>
    <t>IterNo</t>
  </si>
  <si>
    <t>Last Approved Apportionment: 2024-02-13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</si>
  <si>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</si>
  <si>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</si>
  <si>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</si>
  <si>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</si>
  <si>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</si>
  <si>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</si>
  <si>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</si>
  <si>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</si>
  <si>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</si>
  <si>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</si>
  <si>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</si>
  <si>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</si>
  <si>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</si>
  <si>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</si>
  <si>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</si>
  <si>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</si>
  <si>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</si>
  <si>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</si>
  <si>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</si>
  <si>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</si>
  <si>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</si>
  <si>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</si>
  <si>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</si>
  <si>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</si>
  <si>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</si>
  <si>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</si>
  <si>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2024-04-22 05:00 PM</t>
  </si>
  <si>
    <t xml:space="preserve">TAF(s) Included: </t>
  </si>
  <si>
    <t xml:space="preserve">95-0206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</si>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</sst>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95</v>
      </c>
      <c r="B13" s="1" t="s">
        <v>49</v>
      </c>
      <c r="C13" s="1">
        <v>2024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4</v>
      </c>
      <c r="I13" s="5" t="s">
        <v>19</v>
      </c>
      <c r="J13" s="8"/>
      <c r="K13" s="6" t="s">
        <v>49</v>
      </c>
    </row>
    <row r="14" spans="1:11" x14ac:dyDescent="0.2">
      <c r="A14" s="1">
        <v>95</v>
      </c>
      <c r="B14" s="1" t="s">
        <v>49</v>
      </c>
      <c r="C14" s="1">
        <v>2024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95</v>
      </c>
      <c r="B15" s="1" t="s">
        <v>49</v>
      </c>
      <c r="C15" s="1">
        <v>2024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95</v>
      </c>
      <c r="B16" s="1" t="s">
        <v>49</v>
      </c>
      <c r="C16" s="1">
        <v>2024</v>
      </c>
      <c r="D16" s="1" t="s">
        <v>17</v>
      </c>
      <c r="E16" s="1" t="s">
        <v>49</v>
      </c>
      <c r="F16" s="1" t="s">
        <v>49</v>
      </c>
      <c r="G16" s="4">
        <v>1100</v>
      </c>
      <c r="H16" s="5" t="s">
        <v>49</v>
      </c>
      <c r="I16" s="5" t="s">
        <v>25</v>
      </c>
      <c r="J16" s="8">
        <v>857214000</v>
      </c>
      <c r="K16" s="6" t="s">
        <v>49</v>
      </c>
    </row>
    <row r="17" spans="1:11" x14ac:dyDescent="0.2">
      <c r="A17" s="1">
        <v>95</v>
      </c>
      <c r="B17" s="1" t="s">
        <v>49</v>
      </c>
      <c r="C17" s="1">
        <v>2024</v>
      </c>
      <c r="D17" s="1" t="s">
        <v>17</v>
      </c>
      <c r="E17" s="1" t="s">
        <v>49</v>
      </c>
      <c r="F17" s="1" t="s">
        <v>49</v>
      </c>
      <c r="G17" s="4">
        <v>1120</v>
      </c>
      <c r="H17" s="5" t="s">
        <v>49</v>
      </c>
      <c r="I17" s="5" t="s">
        <v>26</v>
      </c>
      <c r="J17" s="8">
        <v>-28217294</v>
      </c>
      <c r="K17" s="6" t="s">
        <v>49</v>
      </c>
    </row>
    <row r="18" spans="1:11" x14ac:dyDescent="0.2">
      <c r="A18" s="1">
        <v>95</v>
      </c>
      <c r="B18" s="1" t="s">
        <v>49</v>
      </c>
      <c r="C18" s="1">
        <v>2024</v>
      </c>
      <c r="D18" s="1" t="s">
        <v>17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27</v>
      </c>
      <c r="J18" s="8"/>
      <c r="K18" s="6" t="s">
        <v>49</v>
      </c>
    </row>
    <row r="19" spans="1:11" x14ac:dyDescent="0.2">
      <c r="A19" s="10">
        <v>95</v>
      </c>
      <c r="B19" s="10" t="s">
        <v>49</v>
      </c>
      <c r="C19" s="10">
        <v>2024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28</v>
      </c>
      <c r="J19" s="12">
        <f>SUM(J16:J18)</f>
        <v>828996706</v>
      </c>
      <c r="K19" s="13" t="s">
        <v>49</v>
      </c>
    </row>
    <row r="20" spans="1:11" x14ac:dyDescent="0.2">
      <c r="A20" s="1">
        <v>95</v>
      </c>
      <c r="B20" s="1" t="s">
        <v>49</v>
      </c>
      <c r="C20" s="1">
        <v>2024</v>
      </c>
      <c r="D20" s="1" t="s">
        <v>17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29</v>
      </c>
      <c r="J20" s="8">
        <v>131800127</v>
      </c>
      <c r="K20" s="6" t="s">
        <v>49</v>
      </c>
    </row>
    <row r="21" spans="1:11" x14ac:dyDescent="0.2">
      <c r="A21" s="1">
        <v>95</v>
      </c>
      <c r="B21" s="1" t="s">
        <v>49</v>
      </c>
      <c r="C21" s="1">
        <v>2024</v>
      </c>
      <c r="D21" s="1" t="s">
        <v>17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30</v>
      </c>
      <c r="J21" s="8">
        <v>194396318</v>
      </c>
      <c r="K21" s="6" t="s">
        <v>49</v>
      </c>
    </row>
    <row r="22" spans="1:11" x14ac:dyDescent="0.2">
      <c r="A22" s="1">
        <v>95</v>
      </c>
      <c r="B22" s="1" t="s">
        <v>49</v>
      </c>
      <c r="C22" s="1">
        <v>2024</v>
      </c>
      <c r="D22" s="1" t="s">
        <v>17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31</v>
      </c>
      <c r="J22" s="8">
        <v>125954706</v>
      </c>
      <c r="K22" s="6" t="s">
        <v>49</v>
      </c>
    </row>
    <row r="23" spans="1:11" x14ac:dyDescent="0.2">
      <c r="A23" s="1">
        <v>95</v>
      </c>
      <c r="B23" s="1" t="s">
        <v>49</v>
      </c>
      <c r="C23" s="1">
        <v>2024</v>
      </c>
      <c r="D23" s="1" t="s">
        <v>17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32</v>
      </c>
      <c r="J23" s="8">
        <v>73803555</v>
      </c>
      <c r="K23" s="6" t="s">
        <v>49</v>
      </c>
    </row>
    <row r="24" spans="1:11" x14ac:dyDescent="0.2">
      <c r="A24" s="1">
        <v>95</v>
      </c>
      <c r="B24" s="1" t="s">
        <v>49</v>
      </c>
      <c r="C24" s="1">
        <v>2024</v>
      </c>
      <c r="D24" s="1" t="s">
        <v>17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33</v>
      </c>
      <c r="J24" s="8">
        <v>142212000</v>
      </c>
      <c r="K24" s="6" t="s">
        <v>49</v>
      </c>
    </row>
    <row r="25" spans="1:11" x14ac:dyDescent="0.2">
      <c r="A25" s="1">
        <v>95</v>
      </c>
      <c r="B25" s="1" t="s">
        <v>49</v>
      </c>
      <c r="C25" s="1">
        <v>2024</v>
      </c>
      <c r="D25" s="1" t="s">
        <v>17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34</v>
      </c>
      <c r="J25" s="8">
        <v>60830000</v>
      </c>
      <c r="K25" s="6" t="s">
        <v>49</v>
      </c>
    </row>
    <row r="26" spans="1:11" x14ac:dyDescent="0.2">
      <c r="A26" s="1">
        <v>95</v>
      </c>
      <c r="B26" s="1" t="s">
        <v>49</v>
      </c>
      <c r="C26" s="1">
        <v>2024</v>
      </c>
      <c r="D26" s="1" t="s">
        <v>17</v>
      </c>
      <c r="E26" s="1" t="s">
        <v>49</v>
      </c>
      <c r="F26" s="1" t="s">
        <v>49</v>
      </c>
      <c r="G26" s="4">
        <v>6013</v>
      </c>
      <c r="H26" s="5" t="s">
        <v>49</v>
      </c>
      <c r="I26" s="5" t="s">
        <v>35</v>
      </c>
      <c r="J26" s="8">
        <v>100000000</v>
      </c>
      <c r="K26" s="6" t="s">
        <v>49</v>
      </c>
    </row>
    <row r="27" spans="1:11" x14ac:dyDescent="0.2">
      <c r="A27" s="10">
        <v>95</v>
      </c>
      <c r="B27" s="10" t="s">
        <v>49</v>
      </c>
      <c r="C27" s="10">
        <v>2024</v>
      </c>
      <c r="D27" s="10" t="s">
        <v>17</v>
      </c>
      <c r="E27" s="10" t="s">
        <v>49</v>
      </c>
      <c r="F27" s="10" t="s">
        <v>49</v>
      </c>
      <c r="G27" s="11">
        <v>6190</v>
      </c>
      <c r="H27" s="11" t="s">
        <v>49</v>
      </c>
      <c r="I27" s="11" t="s">
        <v>36</v>
      </c>
      <c r="J27" s="12">
        <f>IF(SUM(J16:J18)=SUM(J20:J26),SUM(J20:J26), "ERROR: Line 1920 &lt;&gt; Line 6190")</f>
        <v>828996706</v>
      </c>
      <c r="K27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2024-04-22T17:00:56Z</dcterms:created>
  <dcterms:modified xsi:type="dcterms:W3CDTF">2024-04-22T21:01:45Z</dcterms:modified>
</cp:coreProperties>
</file>