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<sst xmlns="http://schemas.openxmlformats.org/spreadsheetml/2006/main" count="266" uniqueCount="55">
  <si>
    <t>FY 2024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</si>
  <si>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</si>
  <si>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</si>
  <si>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</si>
  <si>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</si>
  <si>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</si>
  <si>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</si>
  <si>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</si>
  <si>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</si>
  <si>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</si>
  <si>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</si>
  <si>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</si>
  <si>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</si>
  <si>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</si>
  <si>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</si>
  <si>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Repair, Restoration, and Renovation of Buildings, National Galle (452-00-0201)</t>
  </si>
  <si>
    <t>Treas Account: Repair, Restoration and Renovation of Buildings, National Galler</t>
  </si>
  <si>
    <t>TAFS: 33-0201 /X</t>
  </si>
  <si>
    <t>X</t>
  </si>
  <si>
    <t>0201</t>
  </si>
  <si>
    <t>IterNo</t>
  </si>
  <si>
    <t>Last Approved Apportionment: 2023-10-24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</si>
  <si>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</si>
  <si>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</si>
  <si>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</si>
  <si>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</si>
  <si>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</si>
  <si>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</si>
  <si>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</si>
  <si>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</si>
  <si>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 Bal: Antic recov of prior year unpd/pd obl</t>
  </si>
  <si>
    <t>BA: Disc: Appropriation</t>
  </si>
  <si>
    <t>BA: Disc: Approps transferred to other accounts</t>
  </si>
  <si>
    <t>B2</t>
  </si>
  <si>
    <t>BA: Disc: Appropriations precluded from obligation</t>
  </si>
  <si>
    <t>Total budgetary resources avail (disc. and mand.)</t>
  </si>
  <si>
    <t>Repair, Restoration, and Renovation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</si>
  <si>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</si>
  <si>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</si>
  <si>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</si>
  <si>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</si>
  <si>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</si>
  <si>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Line 1000 on the apportionment has been rounded up and as such, will not match the actuals reported on the SF-133. NGA will ensure that its funds control system will only allot actuals.</t>
  </si>
  <si>
    <t xml:space="preserve">B2 </t>
  </si>
  <si>
    <t>Amount on line 1120 pursuant to Public Laws 117-328, 136 STAT 4816; 118-15, 137 STAT 71-74 Sec 101 and 106; 118-22, 137 STAT 112-114 Sec 101; and 118-15, 138 STAT 3 Sec 101 appropriation transfers from 033X0201 to 033X0103.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</si>
  <si>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</si>
  <si>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</si>
  <si>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</si>
  <si>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</si>
  <si>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</si>
  <si>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</si>
  <si>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2024-04-04 04:26 PM</t>
  </si>
  <si>
    <t xml:space="preserve">TAF(s) Included: </t>
  </si>
  <si>
    <t xml:space="preserve">33-0201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</si>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</sst>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33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3</v>
      </c>
      <c r="I14" s="5" t="s">
        <v>21</v>
      </c>
      <c r="J14" s="8"/>
      <c r="K14" s="6" t="s">
        <v>54</v>
      </c>
    </row>
    <row r="15" spans="1:11" x14ac:dyDescent="0.2">
      <c r="A15" s="1">
        <v>33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33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33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15828548</v>
      </c>
      <c r="K17" s="6" t="s">
        <v>29</v>
      </c>
    </row>
    <row r="18" spans="1:11" x14ac:dyDescent="0.2">
      <c r="A18" s="1">
        <v>33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1061</v>
      </c>
      <c r="H18" s="5" t="s">
        <v>54</v>
      </c>
      <c r="I18" s="5" t="s">
        <v>30</v>
      </c>
      <c r="J18" s="8">
        <v>500000</v>
      </c>
      <c r="K18" s="6" t="s">
        <v>54</v>
      </c>
    </row>
    <row r="19" spans="1:11" x14ac:dyDescent="0.2">
      <c r="A19" s="1">
        <v>33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1100</v>
      </c>
      <c r="H19" s="5" t="s">
        <v>54</v>
      </c>
      <c r="I19" s="5" t="s">
        <v>31</v>
      </c>
      <c r="J19" s="8">
        <v>34480000</v>
      </c>
      <c r="K19" s="6" t="s">
        <v>54</v>
      </c>
    </row>
    <row r="20" spans="1:11" x14ac:dyDescent="0.2">
      <c r="A20" s="1">
        <v>33</v>
      </c>
      <c r="B20" s="1" t="s">
        <v>54</v>
      </c>
      <c r="C20" s="1" t="s">
        <v>18</v>
      </c>
      <c r="D20" s="1" t="s">
        <v>19</v>
      </c>
      <c r="E20" s="1" t="s">
        <v>54</v>
      </c>
      <c r="F20" s="1" t="s">
        <v>54</v>
      </c>
      <c r="G20" s="4">
        <v>1120</v>
      </c>
      <c r="H20" s="5" t="s">
        <v>54</v>
      </c>
      <c r="I20" s="5" t="s">
        <v>32</v>
      </c>
      <c r="J20" s="8">
        <v>-13019932</v>
      </c>
      <c r="K20" s="6" t="s">
        <v>33</v>
      </c>
    </row>
    <row r="21" spans="1:11" x14ac:dyDescent="0.2">
      <c r="A21" s="1">
        <v>33</v>
      </c>
      <c r="B21" s="1" t="s">
        <v>54</v>
      </c>
      <c r="C21" s="1" t="s">
        <v>18</v>
      </c>
      <c r="D21" s="1" t="s">
        <v>19</v>
      </c>
      <c r="E21" s="1" t="s">
        <v>54</v>
      </c>
      <c r="F21" s="1" t="s">
        <v>54</v>
      </c>
      <c r="G21" s="4">
        <v>1134</v>
      </c>
      <c r="H21" s="5" t="s">
        <v>54</v>
      </c>
      <c r="I21" s="5" t="s">
        <v>34</v>
      </c>
      <c r="J21" s="8"/>
      <c r="K21" s="6" t="s">
        <v>54</v>
      </c>
    </row>
    <row r="22" spans="1:11" x14ac:dyDescent="0.2">
      <c r="A22" s="10">
        <v>33</v>
      </c>
      <c r="B22" s="10" t="s">
        <v>54</v>
      </c>
      <c r="C22" s="10" t="s">
        <v>18</v>
      </c>
      <c r="D22" s="10" t="s">
        <v>19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35</v>
      </c>
      <c r="J22" s="12">
        <f>SUM(J17:J21)</f>
        <v>37788616</v>
      </c>
      <c r="K22" s="13" t="s">
        <v>54</v>
      </c>
    </row>
    <row r="23" spans="1:11" x14ac:dyDescent="0.2">
      <c r="A23" s="1">
        <v>33</v>
      </c>
      <c r="B23" s="1" t="s">
        <v>54</v>
      </c>
      <c r="C23" s="1" t="s">
        <v>18</v>
      </c>
      <c r="D23" s="1" t="s">
        <v>19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36</v>
      </c>
      <c r="J23" s="8">
        <v>37788616</v>
      </c>
      <c r="K23" s="6" t="s">
        <v>54</v>
      </c>
    </row>
    <row r="24" spans="1:11" x14ac:dyDescent="0.2">
      <c r="A24" s="10">
        <v>33</v>
      </c>
      <c r="B24" s="10" t="s">
        <v>54</v>
      </c>
      <c r="C24" s="10" t="s">
        <v>18</v>
      </c>
      <c r="D24" s="10" t="s">
        <v>19</v>
      </c>
      <c r="E24" s="10" t="s">
        <v>54</v>
      </c>
      <c r="F24" s="10" t="s">
        <v>54</v>
      </c>
      <c r="G24" s="11">
        <v>6190</v>
      </c>
      <c r="H24" s="11" t="s">
        <v>54</v>
      </c>
      <c r="I24" s="11" t="s">
        <v>37</v>
      </c>
      <c r="J24" s="12">
        <f>IF(SUM(J17:J21)=SUM(J23:J23),SUM(J23:J23), "ERROR: Line 1920 &lt;&gt; Line 6190")</f>
        <v>37788616</v>
      </c>
      <c r="K24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40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41</v>
      </c>
      <c r="B11" s="15" t="s">
        <v>42</v>
      </c>
    </row>
    <row r="12" spans="1:2" ht="25.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2024-04-04T16:37:40Z</dcterms:created>
  <dcterms:modified xsi:type="dcterms:W3CDTF">2024-04-04T20:37:50Z</dcterms:modified>
</cp:coreProperties>
</file>