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<sst xmlns="http://schemas.openxmlformats.org/spreadsheetml/2006/main" count="215" uniqueCount="45">
  <si>
    <t>FY 2024 Apportionment</t>
  </si>
  <si>
    <t>Funds provided by Interagency Agreement</t>
  </si>
  <si>
    <t>Treasury Agency</t>
  </si>
  <si>
    <t>FY1</t>
  </si>
  <si>
    <t>FY2</t>
  </si>
  <si>
    <t>Treasury Account</t>
  </si>
  <si>
    <t>Alloc Account</t>
  </si>
  <si>
    <t>Alloc Sub-Account</t>
  </si>
  <si>
    <t>Line No</t>
  </si>
  <si>
    <t>Line Split</t>
  </si>
  <si>
    <t>Bureau/ Account Title / Cat B Stub / Line Split</t>
  </si>
  <si>
    <t>OMB Action</t>
  </si>
  <si>
    <t>OMB Footnote</t>
  </si>
  <si>
    <t>Institute of Museum and Library Services</t>
  </si>
  <si>
    <t>Bureau: Institute of Museum and Library Services</t>
  </si>
  <si>
    <t>Account: Office of Museum and Library Services: Grants and Administration (474-00-0300)</t>
  </si>
  <si>
    <t>TAFS: 53-0301 /2024</t>
  </si>
  <si>
    <t>0301</t>
  </si>
  <si>
    <t>IterNo</t>
  </si>
  <si>
    <t>Last Approved Apportionment: N\A, First Request of Year</t>
  </si>
  <si>
    <t>RptCat</t>
  </si>
  <si>
    <t>NO</t>
  </si>
  <si>
    <t>Reporting Categories</t>
  </si>
  <si>
    <t>AdjAut</t>
  </si>
  <si>
    <t>Adjustment Authority provided</t>
  </si>
  <si>
    <t>BA: Disc: Spending auth:Antic colls, reimbs, other</t>
  </si>
  <si>
    <t>B1</t>
  </si>
  <si>
    <t>Total budgetary resources avail (disc. and mand.)</t>
  </si>
  <si>
    <t>Reimbursable</t>
  </si>
  <si>
    <t>Total budgetary resources available</t>
  </si>
  <si>
    <t>OMB Footnotes</t>
  </si>
  <si>
    <t>Footnotes for Apportioned Amounts</t>
  </si>
  <si>
    <t>Footnotes for Budgetary Resources</t>
  </si>
  <si>
    <t xml:space="preserve">B1 </t>
  </si>
  <si>
    <t>Line 1740 BA: Up to $15,000,000 to be received via a reimbursable agreement from the National Park Service for the Save America's Treasures program to support the preservation of nationally significant historic properties and collections in partnership with NEA and NEH. An anticipated reimbursable agreement with NLRB for $5K to provide a performance award for an employee who is now an employee at IMLS.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</si>
  <si>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</si>
  <si>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</si>
  <si>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</si>
  <si>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</si>
  <si>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</si>
  <si>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</si>
  <si>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2023-11-16 09:54 AM</t>
  </si>
  <si>
    <t xml:space="preserve">TAF(s) Included: </t>
  </si>
  <si>
    <t xml:space="preserve">53-0301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</si>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</sst>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53</v>
      </c>
      <c r="B13" s="1" t="s">
        <v>44</v>
      </c>
      <c r="C13" s="1">
        <v>2024</v>
      </c>
      <c r="D13" s="1" t="s">
        <v>17</v>
      </c>
      <c r="E13" s="1" t="s">
        <v>44</v>
      </c>
      <c r="F13" s="1" t="s">
        <v>44</v>
      </c>
      <c r="G13" s="4" t="s">
        <v>18</v>
      </c>
      <c r="H13" s="5">
        <v>1</v>
      </c>
      <c r="I13" s="5" t="s">
        <v>19</v>
      </c>
      <c r="J13" s="8"/>
      <c r="K13" s="6" t="s">
        <v>44</v>
      </c>
    </row>
    <row r="14" spans="1:11" x14ac:dyDescent="0.2">
      <c r="A14" s="1">
        <v>53</v>
      </c>
      <c r="B14" s="1" t="s">
        <v>44</v>
      </c>
      <c r="C14" s="1">
        <v>2024</v>
      </c>
      <c r="D14" s="1" t="s">
        <v>17</v>
      </c>
      <c r="E14" s="1" t="s">
        <v>44</v>
      </c>
      <c r="F14" s="1" t="s">
        <v>44</v>
      </c>
      <c r="G14" s="4" t="s">
        <v>20</v>
      </c>
      <c r="H14" s="5" t="s">
        <v>21</v>
      </c>
      <c r="I14" s="5" t="s">
        <v>22</v>
      </c>
      <c r="J14" s="8"/>
      <c r="K14" s="6" t="s">
        <v>44</v>
      </c>
    </row>
    <row r="15" spans="1:11" x14ac:dyDescent="0.2">
      <c r="A15" s="1">
        <v>53</v>
      </c>
      <c r="B15" s="1" t="s">
        <v>44</v>
      </c>
      <c r="C15" s="1">
        <v>2024</v>
      </c>
      <c r="D15" s="1" t="s">
        <v>17</v>
      </c>
      <c r="E15" s="1" t="s">
        <v>44</v>
      </c>
      <c r="F15" s="1" t="s">
        <v>44</v>
      </c>
      <c r="G15" s="4" t="s">
        <v>23</v>
      </c>
      <c r="H15" s="5" t="s">
        <v>21</v>
      </c>
      <c r="I15" s="5" t="s">
        <v>24</v>
      </c>
      <c r="J15" s="8"/>
      <c r="K15" s="6" t="s">
        <v>44</v>
      </c>
    </row>
    <row r="16" spans="1:11" x14ac:dyDescent="0.2">
      <c r="A16" s="1">
        <v>53</v>
      </c>
      <c r="B16" s="1" t="s">
        <v>44</v>
      </c>
      <c r="C16" s="1">
        <v>2024</v>
      </c>
      <c r="D16" s="1" t="s">
        <v>17</v>
      </c>
      <c r="E16" s="1" t="s">
        <v>44</v>
      </c>
      <c r="F16" s="1" t="s">
        <v>44</v>
      </c>
      <c r="G16" s="4">
        <v>1740</v>
      </c>
      <c r="H16" s="5" t="s">
        <v>44</v>
      </c>
      <c r="I16" s="5" t="s">
        <v>25</v>
      </c>
      <c r="J16" s="8">
        <v>15000000</v>
      </c>
      <c r="K16" s="6" t="s">
        <v>26</v>
      </c>
    </row>
    <row r="17" spans="1:11" x14ac:dyDescent="0.2">
      <c r="A17" s="10">
        <v>53</v>
      </c>
      <c r="B17" s="10" t="s">
        <v>44</v>
      </c>
      <c r="C17" s="10">
        <v>2024</v>
      </c>
      <c r="D17" s="10" t="s">
        <v>17</v>
      </c>
      <c r="E17" s="10" t="s">
        <v>44</v>
      </c>
      <c r="F17" s="10" t="s">
        <v>44</v>
      </c>
      <c r="G17" s="11">
        <v>1920</v>
      </c>
      <c r="H17" s="11" t="s">
        <v>44</v>
      </c>
      <c r="I17" s="11" t="s">
        <v>27</v>
      </c>
      <c r="J17" s="12">
        <f>SUM(J16:J16)</f>
        <v>15000000</v>
      </c>
      <c r="K17" s="13" t="s">
        <v>44</v>
      </c>
    </row>
    <row r="18" spans="1:11" x14ac:dyDescent="0.2">
      <c r="A18" s="1">
        <v>53</v>
      </c>
      <c r="B18" s="1" t="s">
        <v>44</v>
      </c>
      <c r="C18" s="1">
        <v>2024</v>
      </c>
      <c r="D18" s="1" t="s">
        <v>17</v>
      </c>
      <c r="E18" s="1" t="s">
        <v>44</v>
      </c>
      <c r="F18" s="1" t="s">
        <v>44</v>
      </c>
      <c r="G18" s="4">
        <v>6020</v>
      </c>
      <c r="H18" s="5" t="s">
        <v>44</v>
      </c>
      <c r="I18" s="5" t="s">
        <v>28</v>
      </c>
      <c r="J18" s="8">
        <v>15000000</v>
      </c>
      <c r="K18" s="6" t="s">
        <v>44</v>
      </c>
    </row>
    <row r="19" spans="1:11" x14ac:dyDescent="0.2">
      <c r="A19" s="10">
        <v>53</v>
      </c>
      <c r="B19" s="10" t="s">
        <v>44</v>
      </c>
      <c r="C19" s="10">
        <v>2024</v>
      </c>
      <c r="D19" s="10" t="s">
        <v>17</v>
      </c>
      <c r="E19" s="10" t="s">
        <v>44</v>
      </c>
      <c r="F19" s="10" t="s">
        <v>44</v>
      </c>
      <c r="G19" s="11">
        <v>6190</v>
      </c>
      <c r="H19" s="11" t="s">
        <v>44</v>
      </c>
      <c r="I19" s="11" t="s">
        <v>29</v>
      </c>
      <c r="J19" s="12">
        <f>IF(SUM(J16:J16)=SUM(J18:J18),SUM(J18:J18), "ERROR: Line 1920 &lt;&gt; Line 6190")</f>
        <v>15000000</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51"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2023-11-16T09:54:34Z</dcterms:created>
  <dcterms:modified xsi:type="dcterms:W3CDTF">2023-11-16T14:54:34Z</dcterms:modified>
</cp:coreProperties>
</file>