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8" i="1"/>
</calcChain>
</file>

<file path=xl/sharedStrings.xml><?xml version="1.0" encoding="utf-8"?>
<sst xmlns="http://schemas.openxmlformats.org/spreadsheetml/2006/main" count="354" uniqueCount="63">
  <si>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</si>
  <si>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</si>
  <si>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</si>
  <si>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</si>
  <si>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</si>
  <si>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</si>
  <si>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</si>
  <si>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</si>
  <si>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</si>
  <si>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</si>
  <si>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</si>
  <si>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</si>
  <si>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</si>
  <si>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</si>
  <si>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</si>
  <si>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</si>
  <si>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/X</t>
  </si>
  <si>
    <t>X</t>
  </si>
  <si>
    <t>0100</t>
  </si>
  <si>
    <t>IterNo</t>
  </si>
  <si>
    <t>Last Approved Apportionment: 2024-04-01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</si>
  <si>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</si>
  <si>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</si>
  <si>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</si>
  <si>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</si>
  <si>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</si>
  <si>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</si>
  <si>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1 - Actual</t>
  </si>
  <si>
    <t>DE</t>
  </si>
  <si>
    <t>Discretionary Unob Bal: Brought forward, Oct 1 - Estimated</t>
  </si>
  <si>
    <t>RA</t>
  </si>
  <si>
    <t>Reimbursable Unob Bal: Brought forward, Oct 1 - Actual</t>
  </si>
  <si>
    <t>RE</t>
  </si>
  <si>
    <t>Reimbursable Unob Bal: Brought forward, Oct 1 - Estimated</t>
  </si>
  <si>
    <t>Unob Bal: Antic recov of prior year unpd/pd obl</t>
  </si>
  <si>
    <t>BA: Disc: Appropriation</t>
  </si>
  <si>
    <t>BA: Disc: Appropriations precluded from obligation</t>
  </si>
  <si>
    <t>BA: Disc: Appropriations:Antic nonexpend trans net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</si>
  <si>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</si>
  <si>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</si>
  <si>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</si>
  <si>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</si>
  <si>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</si>
  <si>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</si>
  <si>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</si>
  <si>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</si>
  <si>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USAID Reimbursable Agreements</t>
  </si>
  <si>
    <t>Misc Reimbursable Agreements</t>
  </si>
  <si>
    <t>Technology Modernization Fund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</si>
  <si>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</si>
  <si>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</si>
  <si>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</si>
  <si>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</si>
  <si>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</si>
  <si>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</si>
  <si>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</si>
  <si>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</si>
  <si>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</si>
  <si>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</si>
  <si>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10:54 AM</t>
  </si>
  <si>
    <t xml:space="preserve">TAF(s) Included: </t>
  </si>
  <si>
    <t xml:space="preserve">29-0100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</si>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</sst>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4</v>
      </c>
      <c r="I13" s="5" t="s">
        <v>20</v>
      </c>
      <c r="J13" s="8"/>
      <c r="K13" s="6" t="s">
        <v>62</v>
      </c>
    </row>
    <row r="14" spans="1:11" x14ac:dyDescent="0.2">
      <c r="A14" s="1">
        <v>29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29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64874829</v>
      </c>
      <c r="K16" s="6" t="s">
        <v>62</v>
      </c>
    </row>
    <row r="17" spans="1:11" x14ac:dyDescent="0.2">
      <c r="A17" s="1">
        <v>29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29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>
        <v>2100000</v>
      </c>
      <c r="K18" s="6" t="s">
        <v>62</v>
      </c>
    </row>
    <row r="19" spans="1:11" x14ac:dyDescent="0.2">
      <c r="A19" s="1">
        <v>29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32</v>
      </c>
      <c r="I19" s="5" t="s">
        <v>33</v>
      </c>
      <c r="J19" s="8"/>
      <c r="K19" s="6" t="s">
        <v>62</v>
      </c>
    </row>
    <row r="20" spans="1:11" x14ac:dyDescent="0.2">
      <c r="A20" s="1">
        <v>29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1061</v>
      </c>
      <c r="H20" s="5">
        <v>1</v>
      </c>
      <c r="I20" s="5" t="s">
        <v>34</v>
      </c>
      <c r="J20" s="8">
        <v>5000000</v>
      </c>
      <c r="K20" s="6" t="s">
        <v>62</v>
      </c>
    </row>
    <row r="21" spans="1:11" x14ac:dyDescent="0.2">
      <c r="A21" s="1">
        <v>29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1061</v>
      </c>
      <c r="H21" s="5">
        <v>2</v>
      </c>
      <c r="I21" s="5" t="s">
        <v>34</v>
      </c>
      <c r="J21" s="8">
        <v>100000</v>
      </c>
      <c r="K21" s="6" t="s">
        <v>62</v>
      </c>
    </row>
    <row r="22" spans="1:11" x14ac:dyDescent="0.2">
      <c r="A22" s="1">
        <v>29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1100</v>
      </c>
      <c r="H22" s="5" t="s">
        <v>62</v>
      </c>
      <c r="I22" s="5" t="s">
        <v>35</v>
      </c>
      <c r="J22" s="8">
        <v>425700000</v>
      </c>
      <c r="K22" s="6" t="s">
        <v>62</v>
      </c>
    </row>
    <row r="23" spans="1:11" x14ac:dyDescent="0.2">
      <c r="A23" s="1">
        <v>29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1134</v>
      </c>
      <c r="H23" s="5" t="s">
        <v>62</v>
      </c>
      <c r="I23" s="5" t="s">
        <v>36</v>
      </c>
      <c r="J23" s="8"/>
      <c r="K23" s="6" t="s">
        <v>62</v>
      </c>
    </row>
    <row r="24" spans="1:11" x14ac:dyDescent="0.2">
      <c r="A24" s="1">
        <v>29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1151</v>
      </c>
      <c r="H24" s="5" t="s">
        <v>62</v>
      </c>
      <c r="I24" s="5" t="s">
        <v>37</v>
      </c>
      <c r="J24" s="8">
        <v>3190000</v>
      </c>
      <c r="K24" s="6" t="s">
        <v>62</v>
      </c>
    </row>
    <row r="25" spans="1:11" x14ac:dyDescent="0.2">
      <c r="A25" s="1">
        <v>29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1153</v>
      </c>
      <c r="H25" s="5" t="s">
        <v>62</v>
      </c>
      <c r="I25" s="5" t="s">
        <v>38</v>
      </c>
      <c r="J25" s="8">
        <v>-292000000</v>
      </c>
      <c r="K25" s="6" t="s">
        <v>62</v>
      </c>
    </row>
    <row r="26" spans="1:11" x14ac:dyDescent="0.2">
      <c r="A26" s="1">
        <v>29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1700</v>
      </c>
      <c r="H26" s="5" t="s">
        <v>62</v>
      </c>
      <c r="I26" s="5" t="s">
        <v>39</v>
      </c>
      <c r="J26" s="8">
        <v>122792746</v>
      </c>
      <c r="K26" s="6" t="s">
        <v>62</v>
      </c>
    </row>
    <row r="27" spans="1:11" x14ac:dyDescent="0.2">
      <c r="A27" s="1">
        <v>29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 t="s">
        <v>62</v>
      </c>
      <c r="I27" s="5" t="s">
        <v>40</v>
      </c>
      <c r="J27" s="8">
        <v>170657254</v>
      </c>
      <c r="K27" s="6" t="s">
        <v>62</v>
      </c>
    </row>
    <row r="28" spans="1:11" x14ac:dyDescent="0.2">
      <c r="A28" s="10">
        <v>29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1920</v>
      </c>
      <c r="H28" s="11" t="s">
        <v>62</v>
      </c>
      <c r="I28" s="11" t="s">
        <v>41</v>
      </c>
      <c r="J28" s="12">
        <f>SUM(J16:J27)</f>
        <v>502414829</v>
      </c>
      <c r="K28" s="13" t="s">
        <v>62</v>
      </c>
    </row>
    <row r="29" spans="1:11" x14ac:dyDescent="0.2">
      <c r="A29" s="1">
        <v>29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6001</v>
      </c>
      <c r="H29" s="5" t="s">
        <v>62</v>
      </c>
      <c r="I29" s="5" t="s">
        <v>42</v>
      </c>
      <c r="J29" s="8">
        <v>196845000</v>
      </c>
      <c r="K29" s="6" t="s">
        <v>62</v>
      </c>
    </row>
    <row r="30" spans="1:11" x14ac:dyDescent="0.2">
      <c r="A30" s="1">
        <v>29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6002</v>
      </c>
      <c r="H30" s="5" t="s">
        <v>62</v>
      </c>
      <c r="I30" s="5" t="s">
        <v>43</v>
      </c>
      <c r="J30" s="8">
        <v>92484400</v>
      </c>
      <c r="K30" s="6" t="s">
        <v>62</v>
      </c>
    </row>
    <row r="31" spans="1:11" x14ac:dyDescent="0.2">
      <c r="A31" s="1">
        <v>29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6003</v>
      </c>
      <c r="H31" s="5" t="s">
        <v>62</v>
      </c>
      <c r="I31" s="5" t="s">
        <v>44</v>
      </c>
      <c r="J31" s="8">
        <v>122365587</v>
      </c>
      <c r="K31" s="6" t="s">
        <v>62</v>
      </c>
    </row>
    <row r="32" spans="1:11" x14ac:dyDescent="0.2">
      <c r="A32" s="1">
        <v>29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6004</v>
      </c>
      <c r="H32" s="5" t="s">
        <v>62</v>
      </c>
      <c r="I32" s="5" t="s">
        <v>45</v>
      </c>
      <c r="J32" s="8">
        <v>83879842</v>
      </c>
      <c r="K32" s="6" t="s">
        <v>62</v>
      </c>
    </row>
    <row r="33" spans="1:11" x14ac:dyDescent="0.2">
      <c r="A33" s="1">
        <v>29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6011</v>
      </c>
      <c r="H33" s="5" t="s">
        <v>62</v>
      </c>
      <c r="I33" s="5" t="s">
        <v>46</v>
      </c>
      <c r="J33" s="8">
        <v>3390000</v>
      </c>
      <c r="K33" s="6" t="s">
        <v>62</v>
      </c>
    </row>
    <row r="34" spans="1:11" x14ac:dyDescent="0.2">
      <c r="A34" s="1">
        <v>29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6012</v>
      </c>
      <c r="H34" s="5" t="s">
        <v>62</v>
      </c>
      <c r="I34" s="5" t="s">
        <v>47</v>
      </c>
      <c r="J34" s="8">
        <v>260000</v>
      </c>
      <c r="K34" s="6" t="s">
        <v>62</v>
      </c>
    </row>
    <row r="35" spans="1:11" x14ac:dyDescent="0.2">
      <c r="A35" s="1">
        <v>29</v>
      </c>
      <c r="B35" s="1" t="s">
        <v>62</v>
      </c>
      <c r="C35" s="1" t="s">
        <v>17</v>
      </c>
      <c r="D35" s="1" t="s">
        <v>18</v>
      </c>
      <c r="E35" s="1" t="s">
        <v>62</v>
      </c>
      <c r="F35" s="1" t="s">
        <v>62</v>
      </c>
      <c r="G35" s="4">
        <v>6013</v>
      </c>
      <c r="H35" s="5" t="s">
        <v>62</v>
      </c>
      <c r="I35" s="5" t="s">
        <v>48</v>
      </c>
      <c r="J35" s="8">
        <v>3190000</v>
      </c>
      <c r="K35" s="6" t="s">
        <v>62</v>
      </c>
    </row>
    <row r="36" spans="1:11" x14ac:dyDescent="0.2">
      <c r="A36" s="10">
        <v>29</v>
      </c>
      <c r="B36" s="10" t="s">
        <v>62</v>
      </c>
      <c r="C36" s="10" t="s">
        <v>17</v>
      </c>
      <c r="D36" s="10" t="s">
        <v>18</v>
      </c>
      <c r="E36" s="10" t="s">
        <v>62</v>
      </c>
      <c r="F36" s="10" t="s">
        <v>62</v>
      </c>
      <c r="G36" s="11">
        <v>6190</v>
      </c>
      <c r="H36" s="11" t="s">
        <v>62</v>
      </c>
      <c r="I36" s="11" t="s">
        <v>49</v>
      </c>
      <c r="J36" s="12">
        <f>IF(SUM(J16:J27)=SUM(J29:J35),SUM(J29:J35), "ERROR: Line 1920 &lt;&gt; Line 6190")</f>
        <v>502414829</v>
      </c>
      <c r="K36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2024-04-15T10:54:49Z</dcterms:created>
  <dcterms:modified xsi:type="dcterms:W3CDTF">2024-04-15T14:55:27Z</dcterms:modified>
</cp:coreProperties>
</file>