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<sst xmlns="http://schemas.openxmlformats.org/spreadsheetml/2006/main" count="250" uniqueCount="52">
  <si>
    <t>FY 2024 Apportionment</t>
  </si>
  <si>
    <t>Funds provided by Public Law N/A Carry Forward</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</si>
  <si>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</si>
  <si>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</si>
  <si>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</si>
  <si>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</si>
  <si>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</si>
  <si>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</si>
  <si>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</si>
  <si>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</si>
  <si>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</si>
  <si>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</si>
  <si>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</si>
  <si>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</si>
  <si>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Armed Forces Retirement Home</t>
  </si>
  <si>
    <t>Account: Armed Forces Retirement Home Trust Fund (200-20-8522)</t>
  </si>
  <si>
    <t>Treas Account: Armed Forces Retirement Home</t>
  </si>
  <si>
    <t>TAFS: 84-8522 /X</t>
  </si>
  <si>
    <t>X</t>
  </si>
  <si>
    <t>8522</t>
  </si>
  <si>
    <t>IterNo</t>
  </si>
  <si>
    <t>Last Approved Apportionment: N\A, First Request of Year</t>
  </si>
  <si>
    <t>RptCat</t>
  </si>
  <si>
    <t>NO</t>
  </si>
  <si>
    <t>Reporting Categories</t>
  </si>
  <si>
    <t>AdjAut</t>
  </si>
  <si>
    <t>Adjustment Authority provided</t>
  </si>
  <si>
    <t>DE</t>
  </si>
  <si>
    <t>Discretionary - Estimated Unob Bal: Brought forward, October 1</t>
  </si>
  <si>
    <t>Unob Bal: Antic recov of prior year unpd/pd obl</t>
  </si>
  <si>
    <t>Total budgetary resources avail (disc. and mand.)</t>
  </si>
  <si>
    <t>B1, B2</t>
  </si>
  <si>
    <t>Capital</t>
  </si>
  <si>
    <t>Sheridan Building Renovation</t>
  </si>
  <si>
    <t>Total budgetary resources available</t>
  </si>
  <si>
    <t>OMB Footnotes</t>
  </si>
  <si>
    <t>Footnotes for Apportioned Amounts</t>
  </si>
  <si>
    <t>Footnotes for Budgetary Resources</t>
  </si>
  <si>
    <t xml:space="preserve">B1 </t>
  </si>
  <si>
    <t>The majority of the funds will be used for the listed projects:
1)  Replace outdated and malfunctioning emergency alert system at both campuses.    
2)  Repair and replace slate roofs on historic buildings at DC Campus.                                                                                                                                                                          3)  Modernize 1970s-1980s HVAC systems at DC Campus, reduce energy use.    
4)  Replace 1950s-1970s fire pump and sprinkler systems at DC Campus to meet current volume and pressure standards.     
5)  Replace aging and problematic Gulfport keyless access system, integrate Washington onto same system.                                                                                                                                                                            6)  National Monument Quarters 1 and 2 phase 1 repairs (roof, waterproofing, masonry, HVAC, fire alarm, remediate HAZMAT, replace deteriorated components.                                                                                                                                                                                  7)  National Monument Quarters 1 and 2 phase 2 repairs (stonework, basement plaster, fireplaces, tile, kitchen rehab, security system).</t>
  </si>
  <si>
    <t xml:space="preserve">B2 </t>
  </si>
  <si>
    <t>Pursuant to the authority in OMB Circular A-11 section 120.21, one or more lines on the apportionment (including lines above line 1920) may have been round up and as such, those rounded lines will not match the actuals reported on the SF-133. Agency will ensure that its funds controls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</si>
  <si>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</si>
  <si>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</si>
  <si>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</si>
  <si>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</si>
  <si>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</si>
  <si>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</si>
  <si>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2023-08-22 09:45 AM</t>
  </si>
  <si>
    <t xml:space="preserve">TAF(s) Included: </t>
  </si>
  <si>
    <t xml:space="preserve">84-8522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</si>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</sst>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84</v>
      </c>
      <c r="B14" s="1" t="s">
        <v>51</v>
      </c>
      <c r="C14" s="1" t="s">
        <v>18</v>
      </c>
      <c r="D14" s="1" t="s">
        <v>19</v>
      </c>
      <c r="E14" s="1" t="s">
        <v>51</v>
      </c>
      <c r="F14" s="1" t="s">
        <v>51</v>
      </c>
      <c r="G14" s="4" t="s">
        <v>20</v>
      </c>
      <c r="H14" s="5">
        <v>1</v>
      </c>
      <c r="I14" s="5" t="s">
        <v>21</v>
      </c>
      <c r="J14" s="8"/>
      <c r="K14" s="6" t="s">
        <v>51</v>
      </c>
    </row>
    <row r="15" spans="1:11" x14ac:dyDescent="0.2">
      <c r="A15" s="1">
        <v>84</v>
      </c>
      <c r="B15" s="1" t="s">
        <v>51</v>
      </c>
      <c r="C15" s="1" t="s">
        <v>18</v>
      </c>
      <c r="D15" s="1" t="s">
        <v>19</v>
      </c>
      <c r="E15" s="1" t="s">
        <v>51</v>
      </c>
      <c r="F15" s="1" t="s">
        <v>51</v>
      </c>
      <c r="G15" s="4" t="s">
        <v>22</v>
      </c>
      <c r="H15" s="5" t="s">
        <v>23</v>
      </c>
      <c r="I15" s="5" t="s">
        <v>24</v>
      </c>
      <c r="J15" s="8"/>
      <c r="K15" s="6" t="s">
        <v>51</v>
      </c>
    </row>
    <row r="16" spans="1:11" x14ac:dyDescent="0.2">
      <c r="A16" s="1">
        <v>84</v>
      </c>
      <c r="B16" s="1" t="s">
        <v>51</v>
      </c>
      <c r="C16" s="1" t="s">
        <v>18</v>
      </c>
      <c r="D16" s="1" t="s">
        <v>19</v>
      </c>
      <c r="E16" s="1" t="s">
        <v>51</v>
      </c>
      <c r="F16" s="1" t="s">
        <v>51</v>
      </c>
      <c r="G16" s="4" t="s">
        <v>25</v>
      </c>
      <c r="H16" s="5" t="s">
        <v>23</v>
      </c>
      <c r="I16" s="5" t="s">
        <v>26</v>
      </c>
      <c r="J16" s="8"/>
      <c r="K16" s="6" t="s">
        <v>51</v>
      </c>
    </row>
    <row r="17" spans="1:11" x14ac:dyDescent="0.2">
      <c r="A17" s="1">
        <v>84</v>
      </c>
      <c r="B17" s="1" t="s">
        <v>51</v>
      </c>
      <c r="C17" s="1" t="s">
        <v>18</v>
      </c>
      <c r="D17" s="1" t="s">
        <v>19</v>
      </c>
      <c r="E17" s="1" t="s">
        <v>51</v>
      </c>
      <c r="F17" s="1" t="s">
        <v>51</v>
      </c>
      <c r="G17" s="4">
        <v>1000</v>
      </c>
      <c r="H17" s="5" t="s">
        <v>27</v>
      </c>
      <c r="I17" s="5" t="s">
        <v>28</v>
      </c>
      <c r="J17" s="8">
        <v>92235846</v>
      </c>
      <c r="K17" s="6" t="s">
        <v>51</v>
      </c>
    </row>
    <row r="18" spans="1:11" x14ac:dyDescent="0.2">
      <c r="A18" s="1">
        <v>84</v>
      </c>
      <c r="B18" s="1" t="s">
        <v>51</v>
      </c>
      <c r="C18" s="1" t="s">
        <v>18</v>
      </c>
      <c r="D18" s="1" t="s">
        <v>19</v>
      </c>
      <c r="E18" s="1" t="s">
        <v>51</v>
      </c>
      <c r="F18" s="1" t="s">
        <v>51</v>
      </c>
      <c r="G18" s="4">
        <v>1061</v>
      </c>
      <c r="H18" s="5" t="s">
        <v>51</v>
      </c>
      <c r="I18" s="5" t="s">
        <v>29</v>
      </c>
      <c r="J18" s="8">
        <v>500000</v>
      </c>
      <c r="K18" s="6" t="s">
        <v>51</v>
      </c>
    </row>
    <row r="19" spans="1:11" ht="25.5" x14ac:dyDescent="0.2">
      <c r="A19" s="10">
        <v>84</v>
      </c>
      <c r="B19" s="10" t="s">
        <v>51</v>
      </c>
      <c r="C19" s="10" t="s">
        <v>18</v>
      </c>
      <c r="D19" s="10" t="s">
        <v>19</v>
      </c>
      <c r="E19" s="10" t="s">
        <v>51</v>
      </c>
      <c r="F19" s="10" t="s">
        <v>51</v>
      </c>
      <c r="G19" s="11">
        <v>1920</v>
      </c>
      <c r="H19" s="11" t="s">
        <v>51</v>
      </c>
      <c r="I19" s="11" t="s">
        <v>30</v>
      </c>
      <c r="J19" s="12">
        <f>SUM(J17:J18)</f>
        <v>92735846</v>
      </c>
      <c r="K19" s="13" t="s">
        <v>31</v>
      </c>
    </row>
    <row r="20" spans="1:11" x14ac:dyDescent="0.2">
      <c r="A20" s="1">
        <v>84</v>
      </c>
      <c r="B20" s="1" t="s">
        <v>51</v>
      </c>
      <c r="C20" s="1" t="s">
        <v>18</v>
      </c>
      <c r="D20" s="1" t="s">
        <v>19</v>
      </c>
      <c r="E20" s="1" t="s">
        <v>51</v>
      </c>
      <c r="F20" s="1" t="s">
        <v>51</v>
      </c>
      <c r="G20" s="4">
        <v>6011</v>
      </c>
      <c r="H20" s="5" t="s">
        <v>51</v>
      </c>
      <c r="I20" s="5" t="s">
        <v>32</v>
      </c>
      <c r="J20" s="8">
        <v>15735846</v>
      </c>
      <c r="K20" s="6" t="s">
        <v>51</v>
      </c>
    </row>
    <row r="21" spans="1:11" x14ac:dyDescent="0.2">
      <c r="A21" s="1">
        <v>84</v>
      </c>
      <c r="B21" s="1" t="s">
        <v>51</v>
      </c>
      <c r="C21" s="1" t="s">
        <v>18</v>
      </c>
      <c r="D21" s="1" t="s">
        <v>19</v>
      </c>
      <c r="E21" s="1" t="s">
        <v>51</v>
      </c>
      <c r="F21" s="1" t="s">
        <v>51</v>
      </c>
      <c r="G21" s="4">
        <v>6012</v>
      </c>
      <c r="H21" s="5" t="s">
        <v>51</v>
      </c>
      <c r="I21" s="5" t="s">
        <v>33</v>
      </c>
      <c r="J21" s="8">
        <v>77000000</v>
      </c>
      <c r="K21" s="6" t="s">
        <v>51</v>
      </c>
    </row>
    <row r="22" spans="1:11" x14ac:dyDescent="0.2">
      <c r="A22" s="10">
        <v>84</v>
      </c>
      <c r="B22" s="10" t="s">
        <v>51</v>
      </c>
      <c r="C22" s="10" t="s">
        <v>18</v>
      </c>
      <c r="D22" s="10" t="s">
        <v>19</v>
      </c>
      <c r="E22" s="10" t="s">
        <v>51</v>
      </c>
      <c r="F22" s="10" t="s">
        <v>51</v>
      </c>
      <c r="G22" s="11">
        <v>6190</v>
      </c>
      <c r="H22" s="11" t="s">
        <v>51</v>
      </c>
      <c r="I22" s="11" t="s">
        <v>34</v>
      </c>
      <c r="J22" s="12">
        <f>IF(SUM(J17:J18)=SUM(J20:J21),SUM(J20:J21), "ERROR: Line 1920 &lt;&gt; Line 6190")</f>
        <v>92735846</v>
      </c>
      <c r="K22"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x14ac:dyDescent="0.2">
      <c r="A8" s="1" t="s">
        <v>51</v>
      </c>
      <c r="B8" s="9" t="s">
        <v>51</v>
      </c>
    </row>
    <row r="9" spans="1:2" x14ac:dyDescent="0.2">
      <c r="A9" s="1" t="s">
        <v>51</v>
      </c>
      <c r="B9" s="16" t="s">
        <v>37</v>
      </c>
    </row>
    <row r="10" spans="1:2" x14ac:dyDescent="0.2">
      <c r="A10" s="1" t="s">
        <v>51</v>
      </c>
      <c r="B10" s="9" t="s">
        <v>51</v>
      </c>
    </row>
    <row r="11" spans="1:2" ht="140.25" x14ac:dyDescent="0.2">
      <c r="A11" s="14" t="s">
        <v>38</v>
      </c>
      <c r="B11" s="15" t="s">
        <v>39</v>
      </c>
    </row>
    <row r="12" spans="1:2" ht="38.25"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2023-08-22T09:47:35Z</dcterms:created>
  <dcterms:modified xsi:type="dcterms:W3CDTF">2023-08-22T13:47:35Z</dcterms:modified>
</cp:coreProperties>
</file>