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8" i="1"/>
</calcChain>
</file>

<file path=xl/sharedStrings.xml><?xml version="1.0" encoding="utf-8"?>
<sst xmlns="http://schemas.openxmlformats.org/spreadsheetml/2006/main" count="347" uniqueCount="65">
  <si>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</si>
  <si>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</si>
  <si>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</si>
  <si>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</si>
  <si>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</si>
  <si>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</si>
  <si>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</si>
  <si>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</si>
  <si>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</si>
  <si>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</si>
  <si>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</si>
  <si>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</si>
  <si>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</si>
  <si>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</si>
  <si>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</si>
  <si>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Direct Loan Financing Account (184-22-4484)</t>
  </si>
  <si>
    <t>TAFS: 77-4484 /X</t>
  </si>
  <si>
    <t>X</t>
  </si>
  <si>
    <t>4484</t>
  </si>
  <si>
    <t>IterNo</t>
  </si>
  <si>
    <t>Last Approved Apportionment: 2024-08-16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</si>
  <si>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</si>
  <si>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</si>
  <si>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</si>
  <si>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</si>
  <si>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</si>
  <si>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</si>
  <si>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</si>
  <si>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 Unob Bal: Brought forward, October 1</t>
  </si>
  <si>
    <t>E</t>
  </si>
  <si>
    <t>Expected - Unob Bal: Brought forward, October 1</t>
  </si>
  <si>
    <t>Recoveries of prior year unpaid obligations</t>
  </si>
  <si>
    <t>Unob Bal: Applied to repay debt</t>
  </si>
  <si>
    <t>Unob Bal: Borrowing authority withdrawn</t>
  </si>
  <si>
    <t>Unob Bal: Antic recov of prior year unpd/pd obl</t>
  </si>
  <si>
    <t>BA: Mand: Borrowing authority</t>
  </si>
  <si>
    <t>BA: Mand: Spending auth: Chng uncoll pymts Fed src</t>
  </si>
  <si>
    <t>BA: Mand: Spending auth: Applied to repay debt</t>
  </si>
  <si>
    <t>BA: Mand: Spending auth:Antic colls, reimbs, other - Public</t>
  </si>
  <si>
    <t>BA: Mand: Spending auth:Antic colls, reimbs, other - Treasury Int</t>
  </si>
  <si>
    <t>BA: Mand: Spending auth:Antic colls, reimbs, other - Reestimates</t>
  </si>
  <si>
    <t>Total budgetary resources avail (disc. and mand.)</t>
  </si>
  <si>
    <t>Interest to Treasury</t>
  </si>
  <si>
    <t>A1</t>
  </si>
  <si>
    <t>Direct Loans</t>
  </si>
  <si>
    <t>Negative subsidy</t>
  </si>
  <si>
    <t>DL Downward Reestimates - Technical</t>
  </si>
  <si>
    <t>DL Downward Reestimates - Interest</t>
  </si>
  <si>
    <t>Budgetary Resources: Unappor bal, revolving fnd</t>
  </si>
  <si>
    <t>Total budgetary resources available</t>
  </si>
  <si>
    <t>OMB Footnotes</t>
  </si>
  <si>
    <t>Footnotes for Apportioned Amounts</t>
  </si>
  <si>
    <t xml:space="preserve">A1 </t>
  </si>
  <si>
    <t>Additional amount for the payment of interest to Treasury is automatically apportioned (OMB Circular No. A-11, Section 185.19)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</si>
  <si>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</si>
  <si>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</si>
  <si>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</si>
  <si>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</si>
  <si>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</si>
  <si>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</si>
  <si>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</si>
  <si>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2024-09-17 03:51 PM</t>
  </si>
  <si>
    <t xml:space="preserve">TAF(s) Included: </t>
  </si>
  <si>
    <t>77-4484 \X (Direct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</si>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</sst>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9" t="s">
        <v>0</v>
      </c>
      <c r="B2" s="19" t="s">
        <v>64</v>
      </c>
      <c r="C2" s="19" t="s">
        <v>64</v>
      </c>
      <c r="D2" s="19" t="s">
        <v>64</v>
      </c>
      <c r="E2" s="19" t="s">
        <v>64</v>
      </c>
      <c r="F2" s="19" t="s">
        <v>64</v>
      </c>
      <c r="G2" s="19" t="s">
        <v>64</v>
      </c>
      <c r="H2" s="19" t="s">
        <v>64</v>
      </c>
      <c r="I2" s="19" t="s">
        <v>64</v>
      </c>
      <c r="J2" s="19"/>
      <c r="K2" s="19" t="s">
        <v>64</v>
      </c>
    </row>
    <row r="3" spans="1:11" x14ac:dyDescent="0.2">
      <c r="A3" s="19" t="s">
        <v>1</v>
      </c>
      <c r="B3" s="19" t="s">
        <v>64</v>
      </c>
      <c r="C3" s="19" t="s">
        <v>64</v>
      </c>
      <c r="D3" s="19" t="s">
        <v>64</v>
      </c>
      <c r="E3" s="19" t="s">
        <v>64</v>
      </c>
      <c r="F3" s="19" t="s">
        <v>64</v>
      </c>
      <c r="G3" s="19" t="s">
        <v>64</v>
      </c>
      <c r="H3" s="19" t="s">
        <v>64</v>
      </c>
      <c r="I3" s="19" t="s">
        <v>64</v>
      </c>
      <c r="J3" s="19"/>
      <c r="K3" s="19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77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6</v>
      </c>
      <c r="I13" s="5" t="s">
        <v>20</v>
      </c>
      <c r="J13" s="8"/>
      <c r="K13" s="6" t="s">
        <v>64</v>
      </c>
    </row>
    <row r="14" spans="1:11" x14ac:dyDescent="0.2">
      <c r="A14" s="1">
        <v>77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77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25</v>
      </c>
      <c r="I15" s="5" t="s">
        <v>26</v>
      </c>
      <c r="J15" s="8"/>
      <c r="K15" s="6" t="s">
        <v>64</v>
      </c>
    </row>
    <row r="16" spans="1:11" x14ac:dyDescent="0.2">
      <c r="A16" s="1">
        <v>77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27</v>
      </c>
      <c r="I16" s="5" t="s">
        <v>28</v>
      </c>
      <c r="J16" s="8">
        <v>139361686</v>
      </c>
      <c r="K16" s="6" t="s">
        <v>64</v>
      </c>
    </row>
    <row r="17" spans="1:11" x14ac:dyDescent="0.2">
      <c r="A17" s="1">
        <v>77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29</v>
      </c>
      <c r="I17" s="5" t="s">
        <v>30</v>
      </c>
      <c r="J17" s="8"/>
      <c r="K17" s="6" t="s">
        <v>64</v>
      </c>
    </row>
    <row r="18" spans="1:11" x14ac:dyDescent="0.2">
      <c r="A18" s="1">
        <v>77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1021</v>
      </c>
      <c r="H18" s="5" t="s">
        <v>64</v>
      </c>
      <c r="I18" s="5" t="s">
        <v>31</v>
      </c>
      <c r="J18" s="8">
        <v>1500000000</v>
      </c>
      <c r="K18" s="6" t="s">
        <v>64</v>
      </c>
    </row>
    <row r="19" spans="1:11" x14ac:dyDescent="0.2">
      <c r="A19" s="1">
        <v>77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1023</v>
      </c>
      <c r="H19" s="5" t="s">
        <v>64</v>
      </c>
      <c r="I19" s="5" t="s">
        <v>32</v>
      </c>
      <c r="J19" s="8">
        <v>-139361686</v>
      </c>
      <c r="K19" s="6" t="s">
        <v>64</v>
      </c>
    </row>
    <row r="20" spans="1:11" x14ac:dyDescent="0.2">
      <c r="A20" s="1">
        <v>77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1024</v>
      </c>
      <c r="H20" s="5" t="s">
        <v>64</v>
      </c>
      <c r="I20" s="5" t="s">
        <v>33</v>
      </c>
      <c r="J20" s="8">
        <v>-325000000</v>
      </c>
      <c r="K20" s="6" t="s">
        <v>64</v>
      </c>
    </row>
    <row r="21" spans="1:11" x14ac:dyDescent="0.2">
      <c r="A21" s="1">
        <v>77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1061</v>
      </c>
      <c r="H21" s="5" t="s">
        <v>64</v>
      </c>
      <c r="I21" s="5" t="s">
        <v>34</v>
      </c>
      <c r="J21" s="8">
        <v>200000000</v>
      </c>
      <c r="K21" s="6" t="s">
        <v>64</v>
      </c>
    </row>
    <row r="22" spans="1:11" x14ac:dyDescent="0.2">
      <c r="A22" s="1">
        <v>77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1400</v>
      </c>
      <c r="H22" s="5" t="s">
        <v>64</v>
      </c>
      <c r="I22" s="5" t="s">
        <v>35</v>
      </c>
      <c r="J22" s="8">
        <v>7610000000</v>
      </c>
      <c r="K22" s="6" t="s">
        <v>64</v>
      </c>
    </row>
    <row r="23" spans="1:11" x14ac:dyDescent="0.2">
      <c r="A23" s="1">
        <v>77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1801</v>
      </c>
      <c r="H23" s="5" t="s">
        <v>64</v>
      </c>
      <c r="I23" s="5" t="s">
        <v>36</v>
      </c>
      <c r="J23" s="8">
        <v>90000000</v>
      </c>
      <c r="K23" s="6" t="s">
        <v>64</v>
      </c>
    </row>
    <row r="24" spans="1:11" x14ac:dyDescent="0.2">
      <c r="A24" s="1">
        <v>77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1825</v>
      </c>
      <c r="H24" s="5" t="s">
        <v>64</v>
      </c>
      <c r="I24" s="5" t="s">
        <v>37</v>
      </c>
      <c r="J24" s="8">
        <v>-870000000</v>
      </c>
      <c r="K24" s="6" t="s">
        <v>64</v>
      </c>
    </row>
    <row r="25" spans="1:11" x14ac:dyDescent="0.2">
      <c r="A25" s="1">
        <v>77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1840</v>
      </c>
      <c r="H25" s="5">
        <v>1</v>
      </c>
      <c r="I25" s="5" t="s">
        <v>38</v>
      </c>
      <c r="J25" s="8">
        <v>1300000000</v>
      </c>
      <c r="K25" s="6" t="s">
        <v>64</v>
      </c>
    </row>
    <row r="26" spans="1:11" x14ac:dyDescent="0.2">
      <c r="A26" s="1">
        <v>77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1840</v>
      </c>
      <c r="H26" s="5">
        <v>2</v>
      </c>
      <c r="I26" s="5" t="s">
        <v>39</v>
      </c>
      <c r="J26" s="8">
        <v>140000000</v>
      </c>
      <c r="K26" s="6" t="s">
        <v>64</v>
      </c>
    </row>
    <row r="27" spans="1:11" x14ac:dyDescent="0.2">
      <c r="A27" s="1">
        <v>77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1840</v>
      </c>
      <c r="H27" s="5">
        <v>3</v>
      </c>
      <c r="I27" s="5" t="s">
        <v>40</v>
      </c>
      <c r="J27" s="8">
        <v>233163077</v>
      </c>
      <c r="K27" s="6" t="s">
        <v>64</v>
      </c>
    </row>
    <row r="28" spans="1:11" x14ac:dyDescent="0.2">
      <c r="A28" s="10">
        <v>77</v>
      </c>
      <c r="B28" s="10" t="s">
        <v>64</v>
      </c>
      <c r="C28" s="10" t="s">
        <v>17</v>
      </c>
      <c r="D28" s="10" t="s">
        <v>18</v>
      </c>
      <c r="E28" s="10" t="s">
        <v>64</v>
      </c>
      <c r="F28" s="10" t="s">
        <v>64</v>
      </c>
      <c r="G28" s="11">
        <v>1920</v>
      </c>
      <c r="H28" s="11" t="s">
        <v>64</v>
      </c>
      <c r="I28" s="11" t="s">
        <v>41</v>
      </c>
      <c r="J28" s="12">
        <f>SUM(J16:J27)</f>
        <v>9878163077</v>
      </c>
      <c r="K28" s="13" t="s">
        <v>64</v>
      </c>
    </row>
    <row r="29" spans="1:11" x14ac:dyDescent="0.2">
      <c r="A29" s="1">
        <v>77</v>
      </c>
      <c r="B29" s="1" t="s">
        <v>64</v>
      </c>
      <c r="C29" s="1" t="s">
        <v>17</v>
      </c>
      <c r="D29" s="1" t="s">
        <v>18</v>
      </c>
      <c r="E29" s="1" t="s">
        <v>64</v>
      </c>
      <c r="F29" s="1" t="s">
        <v>64</v>
      </c>
      <c r="G29" s="4">
        <v>6012</v>
      </c>
      <c r="H29" s="5" t="s">
        <v>64</v>
      </c>
      <c r="I29" s="5" t="s">
        <v>42</v>
      </c>
      <c r="J29" s="8">
        <v>250000000</v>
      </c>
      <c r="K29" s="6" t="s">
        <v>43</v>
      </c>
    </row>
    <row r="30" spans="1:11" x14ac:dyDescent="0.2">
      <c r="A30" s="1">
        <v>77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6014</v>
      </c>
      <c r="H30" s="5" t="s">
        <v>64</v>
      </c>
      <c r="I30" s="5" t="s">
        <v>44</v>
      </c>
      <c r="J30" s="8">
        <v>6850000000</v>
      </c>
      <c r="K30" s="6" t="s">
        <v>64</v>
      </c>
    </row>
    <row r="31" spans="1:11" x14ac:dyDescent="0.2">
      <c r="A31" s="1">
        <v>77</v>
      </c>
      <c r="B31" s="1" t="s">
        <v>64</v>
      </c>
      <c r="C31" s="1" t="s">
        <v>17</v>
      </c>
      <c r="D31" s="1" t="s">
        <v>18</v>
      </c>
      <c r="E31" s="1" t="s">
        <v>64</v>
      </c>
      <c r="F31" s="1" t="s">
        <v>64</v>
      </c>
      <c r="G31" s="4">
        <v>6018</v>
      </c>
      <c r="H31" s="5" t="s">
        <v>64</v>
      </c>
      <c r="I31" s="5" t="s">
        <v>45</v>
      </c>
      <c r="J31" s="8">
        <v>500000000</v>
      </c>
      <c r="K31" s="6" t="s">
        <v>64</v>
      </c>
    </row>
    <row r="32" spans="1:11" x14ac:dyDescent="0.2">
      <c r="A32" s="1">
        <v>77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6031</v>
      </c>
      <c r="H32" s="5" t="s">
        <v>64</v>
      </c>
      <c r="I32" s="5" t="s">
        <v>46</v>
      </c>
      <c r="J32" s="8">
        <v>344368324</v>
      </c>
      <c r="K32" s="6" t="s">
        <v>64</v>
      </c>
    </row>
    <row r="33" spans="1:11" x14ac:dyDescent="0.2">
      <c r="A33" s="1">
        <v>77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6032</v>
      </c>
      <c r="H33" s="5" t="s">
        <v>64</v>
      </c>
      <c r="I33" s="5" t="s">
        <v>47</v>
      </c>
      <c r="J33" s="8">
        <v>29504131</v>
      </c>
      <c r="K33" s="6" t="s">
        <v>64</v>
      </c>
    </row>
    <row r="34" spans="1:11" x14ac:dyDescent="0.2">
      <c r="A34" s="1">
        <v>77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6182</v>
      </c>
      <c r="H34" s="5" t="s">
        <v>64</v>
      </c>
      <c r="I34" s="5" t="s">
        <v>48</v>
      </c>
      <c r="J34" s="8">
        <v>1904290622</v>
      </c>
      <c r="K34" s="6" t="s">
        <v>64</v>
      </c>
    </row>
    <row r="35" spans="1:11" x14ac:dyDescent="0.2">
      <c r="A35" s="10">
        <v>77</v>
      </c>
      <c r="B35" s="10" t="s">
        <v>64</v>
      </c>
      <c r="C35" s="10" t="s">
        <v>17</v>
      </c>
      <c r="D35" s="10" t="s">
        <v>18</v>
      </c>
      <c r="E35" s="10" t="s">
        <v>64</v>
      </c>
      <c r="F35" s="10" t="s">
        <v>64</v>
      </c>
      <c r="G35" s="11">
        <v>6190</v>
      </c>
      <c r="H35" s="11" t="s">
        <v>64</v>
      </c>
      <c r="I35" s="11" t="s">
        <v>49</v>
      </c>
      <c r="J35" s="12">
        <f>IF(SUM(J16:J27)=SUM(J29:J34),SUM(J29:J34), "ERROR: Line 1920 &lt;&gt; Line 6190")</f>
        <v>9878163077</v>
      </c>
      <c r="K35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50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6" t="s">
        <v>51</v>
      </c>
    </row>
    <row r="7" spans="1:2" x14ac:dyDescent="0.2">
      <c r="A7" s="1" t="s">
        <v>64</v>
      </c>
      <c r="B7" s="9" t="s">
        <v>64</v>
      </c>
    </row>
    <row r="8" spans="1:2" ht="25.5" x14ac:dyDescent="0.2">
      <c r="A8" s="14" t="s">
        <v>52</v>
      </c>
      <c r="B8" s="15" t="s">
        <v>53</v>
      </c>
    </row>
    <row r="9" spans="1:2" x14ac:dyDescent="0.2">
      <c r="A9" s="1" t="s">
        <v>64</v>
      </c>
      <c r="B9" s="9" t="s">
        <v>64</v>
      </c>
    </row>
    <row r="10" spans="1:2" x14ac:dyDescent="0.2">
      <c r="A10" s="1" t="s">
        <v>64</v>
      </c>
      <c r="B10" s="16" t="s">
        <v>54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" t="s">
        <v>64</v>
      </c>
      <c r="B12" s="9" t="s">
        <v>64</v>
      </c>
    </row>
    <row r="13" spans="1:2" x14ac:dyDescent="0.2">
      <c r="A13" s="20" t="s">
        <v>55</v>
      </c>
      <c r="B13" s="19" t="s">
        <v>64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56</v>
      </c>
      <c r="B1" s="22"/>
    </row>
    <row r="2" spans="1:2" ht="15" x14ac:dyDescent="0.25">
      <c r="A2" s="17" t="s">
        <v>64</v>
      </c>
      <c r="B2" s="18" t="s">
        <v>64</v>
      </c>
    </row>
    <row r="3" spans="1:2" ht="15" x14ac:dyDescent="0.25">
      <c r="A3" s="17" t="s">
        <v>64</v>
      </c>
      <c r="B3" s="18" t="s">
        <v>64</v>
      </c>
    </row>
    <row r="4" spans="1:2" ht="15" x14ac:dyDescent="0.25">
      <c r="A4" s="17" t="s">
        <v>57</v>
      </c>
      <c r="B4" s="18" t="s">
        <v>58</v>
      </c>
    </row>
    <row r="5" spans="1:2" ht="15" x14ac:dyDescent="0.25">
      <c r="A5" s="17" t="s">
        <v>64</v>
      </c>
      <c r="B5" s="18" t="s">
        <v>59</v>
      </c>
    </row>
    <row r="6" spans="1:2" ht="15" x14ac:dyDescent="0.25">
      <c r="A6" s="17" t="s">
        <v>64</v>
      </c>
      <c r="B6" s="18" t="s">
        <v>64</v>
      </c>
    </row>
    <row r="7" spans="1:2" ht="15" x14ac:dyDescent="0.25">
      <c r="A7" s="17" t="s">
        <v>60</v>
      </c>
      <c r="B7" s="18" t="s">
        <v>61</v>
      </c>
    </row>
    <row r="8" spans="1:2" ht="15" x14ac:dyDescent="0.25">
      <c r="A8" s="17" t="s">
        <v>64</v>
      </c>
      <c r="B8" s="18" t="s">
        <v>64</v>
      </c>
    </row>
    <row r="9" spans="1:2" ht="15" x14ac:dyDescent="0.25">
      <c r="A9" s="17" t="s">
        <v>62</v>
      </c>
      <c r="B9" s="18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2024-09-17T15:52:14Z</dcterms:created>
  <dcterms:modified xsi:type="dcterms:W3CDTF">2024-09-17T19:53:07Z</dcterms:modified>
</cp:coreProperties>
</file>