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45" i="1" l="1"/>
  <c r="J37" i="1"/>
</calcChain>
</file>

<file path=xl/sharedStrings.xml><?xml version="1.0" encoding="utf-8"?>
<sst xmlns="http://schemas.openxmlformats.org/spreadsheetml/2006/main" count="428" uniqueCount="92">
  <si>
    <t>FY 2024 Apportionment</t>
  </si>
  <si>
    <t>Funds provided by 22 USC 9634 and PL 116-260</t>
  </si>
  <si>
    <t>Treasury Agency</t>
  </si>
  <si>
    <t>FY1</t>
  </si>
  <si>
    <t>FY2</t>
  </si>
  <si>
    <t>Treasury Account</t>
  </si>
  <si>
    <t>Alloc Account</t>
  </si>
  <si>
    <t>Alloc Sub-Account</t>
  </si>
  <si>
    <t>Line No</t>
  </si>
  <si>
    <t>Line Split</t>
  </si>
  <si>
    <t>Bureau/ Account Title / Cat B Stub / Line Split</t>
  </si>
  <si>
    <t>OMB Action</t>
  </si>
  <si>
    <t>OMB Footnote</t>
  </si>
  <si>
    <t>International Assistance Programs</t>
  </si>
  <si>
    <t>Bureau: United States International Development Finance Corporation</t>
  </si>
  <si>
    <t>Account: Corporate Capital Account (184-22-4483)</t>
  </si>
  <si>
    <t>TAFS: 77-4483 /X</t>
  </si>
  <si>
    <t>X</t>
  </si>
  <si>
    <t>4483</t>
  </si>
  <si>
    <t>IterNo</t>
  </si>
  <si>
    <t>Last Approved Apportionment: 2024-07-24</t>
  </si>
  <si>
    <t>RptCat</t>
  </si>
  <si>
    <t>NO</t>
  </si>
  <si>
    <t>Reporting Categories</t>
  </si>
  <si>
    <t>AdjAut</t>
  </si>
  <si>
    <t>YES</t>
  </si>
  <si>
    <t>Adjustment Authority provided</t>
  </si>
  <si>
    <t>D1</t>
  </si>
  <si>
    <t>Discretionary Estimated - Unob Bal: Brought forward, October 1 - Administrative</t>
  </si>
  <si>
    <t>D2</t>
  </si>
  <si>
    <t>Discretionary Actual - Unob Bal: Brought forward, October 1 - Administrative</t>
  </si>
  <si>
    <t>D3</t>
  </si>
  <si>
    <t>Discretionary Actual - Unob Bal: Brought forward, October 1 - NIST - CHIPS</t>
  </si>
  <si>
    <t>M1</t>
  </si>
  <si>
    <t>Mandatory Estimated - Unob Bal: Brought forward, October 1</t>
  </si>
  <si>
    <t>M2</t>
  </si>
  <si>
    <t>Mandatory Estimated - Unob Bal: Brought forward, October 1 - Fees - Transactions Obligated prior to</t>
  </si>
  <si>
    <t>M3</t>
  </si>
  <si>
    <t>Mandatory Actual - Unob Bal: Brought forward, October 1</t>
  </si>
  <si>
    <t>M4</t>
  </si>
  <si>
    <t>Mandatory Actual - Unob Bal: Brought forward, October 1 - Fees - Transactions Obligated prior to 1/1</t>
  </si>
  <si>
    <t>Mandatory Unob Bal: Antic Nonexpenditure transfers of unobligated balances (net) from 071-0100 2014/</t>
  </si>
  <si>
    <t>Mandatory Unob Bal: Antic Nonexpenditure transfers of unobligated balances (net) to 077-0410</t>
  </si>
  <si>
    <t>Unob Bal: Antic recov of prior year unpd/pd obl</t>
  </si>
  <si>
    <t>BA: Disc: Spending authority from offsetting collections: Collected Fees in FY24</t>
  </si>
  <si>
    <t>BA: Disc: Spending auth: Chng uncoll pymts Fed src</t>
  </si>
  <si>
    <t>BA: Disc: Spending auth:Antic colls, reimbs, other - Treasury Int</t>
  </si>
  <si>
    <t>BA: Disc: Spending auth:Antic colls, reimbs, other - DoD DPA MOU</t>
  </si>
  <si>
    <t>B1</t>
  </si>
  <si>
    <t>BA: Disc: Spending auth:Antic colls, reimbs, other - NIST- CHIPS</t>
  </si>
  <si>
    <t>B2</t>
  </si>
  <si>
    <t>BA: Disc: Spending auth:Antic colls, reimbs, other Fees - FY24</t>
  </si>
  <si>
    <t>BA: Disc: Spending auth: Antic nonexpend trans net</t>
  </si>
  <si>
    <t>BA: Mand: Spending authority from offsetting collections: Collected Fees - Transactions Obligated pr</t>
  </si>
  <si>
    <t>BA: Mand: Spending authority from offsetting collections: Collected Ins Premiums</t>
  </si>
  <si>
    <t>BA: Mand: Spending auth:Antic colls, reimbs, other Fees - Transactions Obligated prior to 1/1/20</t>
  </si>
  <si>
    <t>BA: Mand: Spending auth:Antic colls, reimbs, other - Ins Premiums</t>
  </si>
  <si>
    <t>Total budgetary resources avail (disc. and mand.)</t>
  </si>
  <si>
    <t>Insurance Claims and Other Contract Provisions</t>
  </si>
  <si>
    <t>A2</t>
  </si>
  <si>
    <t>DoD DPA MOU</t>
  </si>
  <si>
    <t>NIST - CHIPS</t>
  </si>
  <si>
    <t>Administrative Expenses (carryforward)</t>
  </si>
  <si>
    <t>A1</t>
  </si>
  <si>
    <t>Fees - Transactions Obligated prior to 1/1/20</t>
  </si>
  <si>
    <t>A3</t>
  </si>
  <si>
    <t>Fees - FY24</t>
  </si>
  <si>
    <t>Budgetary Resources: Unappor bal, revolving fnd</t>
  </si>
  <si>
    <t>Total budgetary resources available</t>
  </si>
  <si>
    <t>OMB Footnotes</t>
  </si>
  <si>
    <t>Footnotes for Apportioned Amounts</t>
  </si>
  <si>
    <t xml:space="preserve">A1 </t>
  </si>
  <si>
    <t>Recoveries of prior year obligations are automatically apportioned. [Rationale: Footnote signifies that this TAFS has received or may receive an automatic apportionment.]</t>
  </si>
  <si>
    <t xml:space="preserve">A2 </t>
  </si>
  <si>
    <t>In addition to amounts apportioned here, such amounts as may be necessary for valid claims and provisions are hereby apportioned. [Rationale: Footnote signifies that this TAFS has received or may receive an automatic apportionment.]</t>
  </si>
  <si>
    <t xml:space="preserve">A3 </t>
  </si>
  <si>
    <t>FY 2024 Appropriations language requires the use of fees for expenses related to travel, professionals services and legal expenses.   The language provides: "Provided further, That fees charged for project-specific transaction costs as described in section 1434(k) of the BUILD Act of 2018, and other direct costs associated with origination or monitoring services provided to specific or potential investors, shall not be considered administrative expenses for the purposes of this heading: Provided further, That such fees shall be credited to this account for such purposes, to remain available until expended."   Pursuant to this appropriation, all fees will support the entire DFC portfolio including projects transferred to the DFC. DFC will provide estimated uses of Fees per this apportionment for project-specific expenses and will update this apportionment as needed if additional fees are required. [Rationale: Footnote specifies the purpose(s) for which the funds are available to be obligated]</t>
  </si>
  <si>
    <t>Footnotes for Budgetary Resources</t>
  </si>
  <si>
    <t xml:space="preserve">B1 </t>
  </si>
  <si>
    <t>Anticipated collections in respect of an Economy Act obligation from DoD to DFC (MOU signed 6/22/2020) for DFC to execute: loan origination, disbursement, loan management, monitoring, budget &amp; accounting support services for loans obligated pursuant to EO 13922 using DoD DPA Title III CARES Act appropriated funds.</t>
  </si>
  <si>
    <t xml:space="preserve">B2 </t>
  </si>
  <si>
    <t>The National Defense Authorization Act (NDAA) of 2021, Section 9902, directed the Secretary of the Department of Commerce to establish a program to provide federal financial assistance to incentivize investment in facilities and equipment in the United States for semiconductor fabrication, assembly, testing, advanced packaging, or research and development (CHIPS Act).  Under the CHIPS Act, the Department is responsible for designing, implementing, and overseeing a loan and loan guarantee program targeted at expanding U.S. domestic semiconductor production. Standing up this program is a key Administration priority, however Commerce is challenged by internal procurement lead times to roll out the program quickly. DFC has a contract vehicle (BPA) already in place that will allow for Commerce to significantly shorten the time to award of a contract to assist in standing up this program. Commerce has requested DFC to conduct an assisted procurement using this contract vehicle in which DFC will award the contract and will be reimbursed by Commerce for any contract payments made.</t>
  </si>
  <si>
    <t>End of File</t>
  </si>
  <si>
    <t>OMB Approved this apportionment request using
the web-based apportionment system</t>
  </si>
  <si>
    <t>Mark Affixed By:</t>
  </si>
  <si>
    <t>/s/ signature</t>
  </si>
  <si>
    <t xml:space="preserve">for Deputy Associate Director for International Affairs Programs                                                                                                                                        </t>
  </si>
  <si>
    <t>Signed On:</t>
  </si>
  <si>
    <t>2024-09-27 08:48 AM</t>
  </si>
  <si>
    <t xml:space="preserve">TAF(s) Included: </t>
  </si>
  <si>
    <t xml:space="preserve">77-4483 \X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</si>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</sst>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91</v>
      </c>
      <c r="B1" s="1" t="s">
        <v>91</v>
      </c>
      <c r="C1" s="1" t="s">
        <v>91</v>
      </c>
      <c r="D1" s="1" t="s">
        <v>91</v>
      </c>
      <c r="E1" s="1" t="s">
        <v>91</v>
      </c>
      <c r="F1" s="1" t="s">
        <v>91</v>
      </c>
      <c r="G1" s="1" t="s">
        <v>91</v>
      </c>
      <c r="H1" s="1" t="s">
        <v>91</v>
      </c>
      <c r="I1" s="1" t="s">
        <v>91</v>
      </c>
      <c r="J1" s="1"/>
      <c r="K1" s="1" t="s">
        <v>91</v>
      </c>
    </row>
    <row r="2" spans="1:11" x14ac:dyDescent="0.2">
      <c r="A2" s="19" t="s">
        <v>0</v>
      </c>
      <c r="B2" s="19" t="s">
        <v>91</v>
      </c>
      <c r="C2" s="19" t="s">
        <v>91</v>
      </c>
      <c r="D2" s="19" t="s">
        <v>91</v>
      </c>
      <c r="E2" s="19" t="s">
        <v>91</v>
      </c>
      <c r="F2" s="19" t="s">
        <v>91</v>
      </c>
      <c r="G2" s="19" t="s">
        <v>91</v>
      </c>
      <c r="H2" s="19" t="s">
        <v>91</v>
      </c>
      <c r="I2" s="19" t="s">
        <v>91</v>
      </c>
      <c r="J2" s="19"/>
      <c r="K2" s="19" t="s">
        <v>91</v>
      </c>
    </row>
    <row r="3" spans="1:11" x14ac:dyDescent="0.2">
      <c r="A3" s="19" t="s">
        <v>1</v>
      </c>
      <c r="B3" s="19" t="s">
        <v>91</v>
      </c>
      <c r="C3" s="19" t="s">
        <v>91</v>
      </c>
      <c r="D3" s="19" t="s">
        <v>91</v>
      </c>
      <c r="E3" s="19" t="s">
        <v>91</v>
      </c>
      <c r="F3" s="19" t="s">
        <v>91</v>
      </c>
      <c r="G3" s="19" t="s">
        <v>91</v>
      </c>
      <c r="H3" s="19" t="s">
        <v>91</v>
      </c>
      <c r="I3" s="19" t="s">
        <v>91</v>
      </c>
      <c r="J3" s="19"/>
      <c r="K3" s="19" t="s">
        <v>91</v>
      </c>
    </row>
    <row r="4" spans="1:11" x14ac:dyDescent="0.2">
      <c r="A4" s="1" t="s">
        <v>91</v>
      </c>
      <c r="B4" s="1" t="s">
        <v>91</v>
      </c>
      <c r="C4" s="1" t="s">
        <v>91</v>
      </c>
      <c r="D4" s="1" t="s">
        <v>91</v>
      </c>
      <c r="E4" s="1" t="s">
        <v>91</v>
      </c>
      <c r="F4" s="1" t="s">
        <v>91</v>
      </c>
      <c r="G4" s="1" t="s">
        <v>91</v>
      </c>
      <c r="H4" s="1" t="s">
        <v>91</v>
      </c>
      <c r="I4" s="1" t="s">
        <v>91</v>
      </c>
      <c r="J4" s="1"/>
      <c r="K4" s="1" t="s">
        <v>91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91</v>
      </c>
      <c r="B6" s="1" t="s">
        <v>91</v>
      </c>
      <c r="C6" s="1" t="s">
        <v>91</v>
      </c>
      <c r="D6" s="1" t="s">
        <v>91</v>
      </c>
      <c r="E6" s="1" t="s">
        <v>91</v>
      </c>
      <c r="F6" s="1" t="s">
        <v>91</v>
      </c>
      <c r="G6" s="4" t="s">
        <v>91</v>
      </c>
      <c r="H6" s="5" t="s">
        <v>91</v>
      </c>
      <c r="I6" s="5" t="s">
        <v>91</v>
      </c>
      <c r="J6" s="8"/>
      <c r="K6" s="6" t="s">
        <v>91</v>
      </c>
    </row>
    <row r="7" spans="1:11" x14ac:dyDescent="0.2">
      <c r="A7" s="1" t="s">
        <v>91</v>
      </c>
      <c r="B7" s="1" t="s">
        <v>91</v>
      </c>
      <c r="C7" s="1" t="s">
        <v>91</v>
      </c>
      <c r="D7" s="1" t="s">
        <v>91</v>
      </c>
      <c r="E7" s="1" t="s">
        <v>91</v>
      </c>
      <c r="F7" s="1" t="s">
        <v>91</v>
      </c>
      <c r="G7" s="4" t="s">
        <v>91</v>
      </c>
      <c r="H7" s="5" t="s">
        <v>91</v>
      </c>
      <c r="I7" s="5" t="s">
        <v>91</v>
      </c>
      <c r="J7" s="8"/>
      <c r="K7" s="6" t="s">
        <v>91</v>
      </c>
    </row>
    <row r="8" spans="1:11" x14ac:dyDescent="0.2">
      <c r="A8" s="1" t="s">
        <v>91</v>
      </c>
      <c r="B8" s="1" t="s">
        <v>91</v>
      </c>
      <c r="C8" s="1" t="s">
        <v>91</v>
      </c>
      <c r="D8" s="1" t="s">
        <v>91</v>
      </c>
      <c r="E8" s="1" t="s">
        <v>91</v>
      </c>
      <c r="F8" s="1" t="s">
        <v>91</v>
      </c>
      <c r="G8" s="4" t="s">
        <v>91</v>
      </c>
      <c r="H8" s="5" t="s">
        <v>91</v>
      </c>
      <c r="I8" s="7" t="s">
        <v>13</v>
      </c>
      <c r="J8" s="8"/>
      <c r="K8" s="6" t="s">
        <v>91</v>
      </c>
    </row>
    <row r="9" spans="1:11" x14ac:dyDescent="0.2">
      <c r="A9" s="1" t="s">
        <v>91</v>
      </c>
      <c r="B9" s="1" t="s">
        <v>91</v>
      </c>
      <c r="C9" s="1" t="s">
        <v>91</v>
      </c>
      <c r="D9" s="1" t="s">
        <v>91</v>
      </c>
      <c r="E9" s="1" t="s">
        <v>91</v>
      </c>
      <c r="F9" s="1" t="s">
        <v>91</v>
      </c>
      <c r="G9" s="4" t="s">
        <v>91</v>
      </c>
      <c r="H9" s="5" t="s">
        <v>91</v>
      </c>
      <c r="I9" s="7" t="s">
        <v>14</v>
      </c>
      <c r="J9" s="8"/>
      <c r="K9" s="6" t="s">
        <v>91</v>
      </c>
    </row>
    <row r="10" spans="1:11" x14ac:dyDescent="0.2">
      <c r="A10" s="1" t="s">
        <v>91</v>
      </c>
      <c r="B10" s="1" t="s">
        <v>91</v>
      </c>
      <c r="C10" s="1" t="s">
        <v>91</v>
      </c>
      <c r="D10" s="1" t="s">
        <v>91</v>
      </c>
      <c r="E10" s="1" t="s">
        <v>91</v>
      </c>
      <c r="F10" s="1" t="s">
        <v>91</v>
      </c>
      <c r="G10" s="4" t="s">
        <v>91</v>
      </c>
      <c r="H10" s="5" t="s">
        <v>91</v>
      </c>
      <c r="I10" s="7" t="s">
        <v>15</v>
      </c>
      <c r="J10" s="8"/>
      <c r="K10" s="6" t="s">
        <v>91</v>
      </c>
    </row>
    <row r="11" spans="1:11" x14ac:dyDescent="0.2">
      <c r="A11" s="1" t="s">
        <v>91</v>
      </c>
      <c r="B11" s="1" t="s">
        <v>91</v>
      </c>
      <c r="C11" s="1" t="s">
        <v>91</v>
      </c>
      <c r="D11" s="1" t="s">
        <v>91</v>
      </c>
      <c r="E11" s="1" t="s">
        <v>91</v>
      </c>
      <c r="F11" s="1" t="s">
        <v>91</v>
      </c>
      <c r="G11" s="4" t="s">
        <v>91</v>
      </c>
      <c r="H11" s="5" t="s">
        <v>91</v>
      </c>
      <c r="I11" s="7" t="s">
        <v>16</v>
      </c>
      <c r="J11" s="8"/>
      <c r="K11" s="6" t="s">
        <v>91</v>
      </c>
    </row>
    <row r="12" spans="1:11" x14ac:dyDescent="0.2">
      <c r="A12" s="1" t="s">
        <v>91</v>
      </c>
      <c r="B12" s="1" t="s">
        <v>91</v>
      </c>
      <c r="C12" s="1" t="s">
        <v>91</v>
      </c>
      <c r="D12" s="1" t="s">
        <v>91</v>
      </c>
      <c r="E12" s="1" t="s">
        <v>91</v>
      </c>
      <c r="F12" s="1" t="s">
        <v>91</v>
      </c>
      <c r="G12" s="4" t="s">
        <v>91</v>
      </c>
      <c r="H12" s="5" t="s">
        <v>91</v>
      </c>
      <c r="I12" s="5" t="s">
        <v>91</v>
      </c>
      <c r="J12" s="8"/>
      <c r="K12" s="6" t="s">
        <v>91</v>
      </c>
    </row>
    <row r="13" spans="1:11" x14ac:dyDescent="0.2">
      <c r="A13" s="1">
        <v>77</v>
      </c>
      <c r="B13" s="1" t="s">
        <v>91</v>
      </c>
      <c r="C13" s="1" t="s">
        <v>17</v>
      </c>
      <c r="D13" s="1" t="s">
        <v>18</v>
      </c>
      <c r="E13" s="1" t="s">
        <v>91</v>
      </c>
      <c r="F13" s="1" t="s">
        <v>91</v>
      </c>
      <c r="G13" s="4" t="s">
        <v>19</v>
      </c>
      <c r="H13" s="5">
        <v>6</v>
      </c>
      <c r="I13" s="5" t="s">
        <v>20</v>
      </c>
      <c r="J13" s="8"/>
      <c r="K13" s="6" t="s">
        <v>91</v>
      </c>
    </row>
    <row r="14" spans="1:11" x14ac:dyDescent="0.2">
      <c r="A14" s="1">
        <v>77</v>
      </c>
      <c r="B14" s="1" t="s">
        <v>91</v>
      </c>
      <c r="C14" s="1" t="s">
        <v>17</v>
      </c>
      <c r="D14" s="1" t="s">
        <v>18</v>
      </c>
      <c r="E14" s="1" t="s">
        <v>91</v>
      </c>
      <c r="F14" s="1" t="s">
        <v>91</v>
      </c>
      <c r="G14" s="4" t="s">
        <v>21</v>
      </c>
      <c r="H14" s="5" t="s">
        <v>22</v>
      </c>
      <c r="I14" s="5" t="s">
        <v>23</v>
      </c>
      <c r="J14" s="8"/>
      <c r="K14" s="6" t="s">
        <v>91</v>
      </c>
    </row>
    <row r="15" spans="1:11" x14ac:dyDescent="0.2">
      <c r="A15" s="1">
        <v>77</v>
      </c>
      <c r="B15" s="1" t="s">
        <v>91</v>
      </c>
      <c r="C15" s="1" t="s">
        <v>17</v>
      </c>
      <c r="D15" s="1" t="s">
        <v>18</v>
      </c>
      <c r="E15" s="1" t="s">
        <v>91</v>
      </c>
      <c r="F15" s="1" t="s">
        <v>91</v>
      </c>
      <c r="G15" s="4" t="s">
        <v>24</v>
      </c>
      <c r="H15" s="5" t="s">
        <v>25</v>
      </c>
      <c r="I15" s="5" t="s">
        <v>26</v>
      </c>
      <c r="J15" s="8"/>
      <c r="K15" s="6" t="s">
        <v>91</v>
      </c>
    </row>
    <row r="16" spans="1:11" x14ac:dyDescent="0.2">
      <c r="A16" s="1">
        <v>77</v>
      </c>
      <c r="B16" s="1" t="s">
        <v>91</v>
      </c>
      <c r="C16" s="1" t="s">
        <v>17</v>
      </c>
      <c r="D16" s="1" t="s">
        <v>18</v>
      </c>
      <c r="E16" s="1" t="s">
        <v>91</v>
      </c>
      <c r="F16" s="1" t="s">
        <v>91</v>
      </c>
      <c r="G16" s="4">
        <v>1000</v>
      </c>
      <c r="H16" s="5" t="s">
        <v>27</v>
      </c>
      <c r="I16" s="5" t="s">
        <v>28</v>
      </c>
      <c r="J16" s="8"/>
      <c r="K16" s="6" t="s">
        <v>91</v>
      </c>
    </row>
    <row r="17" spans="1:11" x14ac:dyDescent="0.2">
      <c r="A17" s="1">
        <v>77</v>
      </c>
      <c r="B17" s="1" t="s">
        <v>91</v>
      </c>
      <c r="C17" s="1" t="s">
        <v>17</v>
      </c>
      <c r="D17" s="1" t="s">
        <v>18</v>
      </c>
      <c r="E17" s="1" t="s">
        <v>91</v>
      </c>
      <c r="F17" s="1" t="s">
        <v>91</v>
      </c>
      <c r="G17" s="4">
        <v>1000</v>
      </c>
      <c r="H17" s="5" t="s">
        <v>29</v>
      </c>
      <c r="I17" s="5" t="s">
        <v>30</v>
      </c>
      <c r="J17" s="8">
        <v>21476034</v>
      </c>
      <c r="K17" s="6" t="s">
        <v>91</v>
      </c>
    </row>
    <row r="18" spans="1:11" x14ac:dyDescent="0.2">
      <c r="A18" s="1">
        <v>77</v>
      </c>
      <c r="B18" s="1" t="s">
        <v>91</v>
      </c>
      <c r="C18" s="1" t="s">
        <v>17</v>
      </c>
      <c r="D18" s="1" t="s">
        <v>18</v>
      </c>
      <c r="E18" s="1" t="s">
        <v>91</v>
      </c>
      <c r="F18" s="1" t="s">
        <v>91</v>
      </c>
      <c r="G18" s="4">
        <v>1000</v>
      </c>
      <c r="H18" s="5" t="s">
        <v>31</v>
      </c>
      <c r="I18" s="5" t="s">
        <v>32</v>
      </c>
      <c r="J18" s="8">
        <v>271991</v>
      </c>
      <c r="K18" s="6" t="s">
        <v>91</v>
      </c>
    </row>
    <row r="19" spans="1:11" x14ac:dyDescent="0.2">
      <c r="A19" s="1">
        <v>77</v>
      </c>
      <c r="B19" s="1" t="s">
        <v>91</v>
      </c>
      <c r="C19" s="1" t="s">
        <v>17</v>
      </c>
      <c r="D19" s="1" t="s">
        <v>18</v>
      </c>
      <c r="E19" s="1" t="s">
        <v>91</v>
      </c>
      <c r="F19" s="1" t="s">
        <v>91</v>
      </c>
      <c r="G19" s="4">
        <v>1000</v>
      </c>
      <c r="H19" s="5" t="s">
        <v>33</v>
      </c>
      <c r="I19" s="5" t="s">
        <v>34</v>
      </c>
      <c r="J19" s="8"/>
      <c r="K19" s="6" t="s">
        <v>91</v>
      </c>
    </row>
    <row r="20" spans="1:11" x14ac:dyDescent="0.2">
      <c r="A20" s="1">
        <v>77</v>
      </c>
      <c r="B20" s="1" t="s">
        <v>91</v>
      </c>
      <c r="C20" s="1" t="s">
        <v>17</v>
      </c>
      <c r="D20" s="1" t="s">
        <v>18</v>
      </c>
      <c r="E20" s="1" t="s">
        <v>91</v>
      </c>
      <c r="F20" s="1" t="s">
        <v>91</v>
      </c>
      <c r="G20" s="4">
        <v>1000</v>
      </c>
      <c r="H20" s="5" t="s">
        <v>35</v>
      </c>
      <c r="I20" s="5" t="s">
        <v>36</v>
      </c>
      <c r="J20" s="8"/>
      <c r="K20" s="6" t="s">
        <v>91</v>
      </c>
    </row>
    <row r="21" spans="1:11" x14ac:dyDescent="0.2">
      <c r="A21" s="1">
        <v>77</v>
      </c>
      <c r="B21" s="1" t="s">
        <v>91</v>
      </c>
      <c r="C21" s="1" t="s">
        <v>17</v>
      </c>
      <c r="D21" s="1" t="s">
        <v>18</v>
      </c>
      <c r="E21" s="1" t="s">
        <v>91</v>
      </c>
      <c r="F21" s="1" t="s">
        <v>91</v>
      </c>
      <c r="G21" s="4">
        <v>1000</v>
      </c>
      <c r="H21" s="5" t="s">
        <v>37</v>
      </c>
      <c r="I21" s="5" t="s">
        <v>38</v>
      </c>
      <c r="J21" s="8">
        <v>5901723579</v>
      </c>
      <c r="K21" s="6" t="s">
        <v>91</v>
      </c>
    </row>
    <row r="22" spans="1:11" x14ac:dyDescent="0.2">
      <c r="A22" s="1">
        <v>77</v>
      </c>
      <c r="B22" s="1" t="s">
        <v>91</v>
      </c>
      <c r="C22" s="1" t="s">
        <v>17</v>
      </c>
      <c r="D22" s="1" t="s">
        <v>18</v>
      </c>
      <c r="E22" s="1" t="s">
        <v>91</v>
      </c>
      <c r="F22" s="1" t="s">
        <v>91</v>
      </c>
      <c r="G22" s="4">
        <v>1000</v>
      </c>
      <c r="H22" s="5" t="s">
        <v>39</v>
      </c>
      <c r="I22" s="5" t="s">
        <v>40</v>
      </c>
      <c r="J22" s="8">
        <v>297899413</v>
      </c>
      <c r="K22" s="6" t="s">
        <v>91</v>
      </c>
    </row>
    <row r="23" spans="1:11" x14ac:dyDescent="0.2">
      <c r="A23" s="1">
        <v>77</v>
      </c>
      <c r="B23" s="1" t="s">
        <v>91</v>
      </c>
      <c r="C23" s="1" t="s">
        <v>17</v>
      </c>
      <c r="D23" s="1" t="s">
        <v>18</v>
      </c>
      <c r="E23" s="1" t="s">
        <v>91</v>
      </c>
      <c r="F23" s="1" t="s">
        <v>91</v>
      </c>
      <c r="G23" s="4">
        <v>1060</v>
      </c>
      <c r="H23" s="5">
        <v>1</v>
      </c>
      <c r="I23" s="5" t="s">
        <v>41</v>
      </c>
      <c r="J23" s="8">
        <v>11700000</v>
      </c>
      <c r="K23" s="6" t="s">
        <v>91</v>
      </c>
    </row>
    <row r="24" spans="1:11" x14ac:dyDescent="0.2">
      <c r="A24" s="1">
        <v>77</v>
      </c>
      <c r="B24" s="1" t="s">
        <v>91</v>
      </c>
      <c r="C24" s="1" t="s">
        <v>17</v>
      </c>
      <c r="D24" s="1" t="s">
        <v>18</v>
      </c>
      <c r="E24" s="1" t="s">
        <v>91</v>
      </c>
      <c r="F24" s="1" t="s">
        <v>91</v>
      </c>
      <c r="G24" s="4">
        <v>1060</v>
      </c>
      <c r="H24" s="5">
        <v>2</v>
      </c>
      <c r="I24" s="5" t="s">
        <v>42</v>
      </c>
      <c r="J24" s="8">
        <v>-8000000</v>
      </c>
      <c r="K24" s="6" t="s">
        <v>91</v>
      </c>
    </row>
    <row r="25" spans="1:11" x14ac:dyDescent="0.2">
      <c r="A25" s="1">
        <v>77</v>
      </c>
      <c r="B25" s="1" t="s">
        <v>91</v>
      </c>
      <c r="C25" s="1" t="s">
        <v>17</v>
      </c>
      <c r="D25" s="1" t="s">
        <v>18</v>
      </c>
      <c r="E25" s="1" t="s">
        <v>91</v>
      </c>
      <c r="F25" s="1" t="s">
        <v>91</v>
      </c>
      <c r="G25" s="4">
        <v>1061</v>
      </c>
      <c r="H25" s="5" t="s">
        <v>91</v>
      </c>
      <c r="I25" s="5" t="s">
        <v>43</v>
      </c>
      <c r="J25" s="8">
        <v>12000000</v>
      </c>
      <c r="K25" s="6" t="s">
        <v>91</v>
      </c>
    </row>
    <row r="26" spans="1:11" x14ac:dyDescent="0.2">
      <c r="A26" s="1">
        <v>77</v>
      </c>
      <c r="B26" s="1" t="s">
        <v>91</v>
      </c>
      <c r="C26" s="1" t="s">
        <v>17</v>
      </c>
      <c r="D26" s="1" t="s">
        <v>18</v>
      </c>
      <c r="E26" s="1" t="s">
        <v>91</v>
      </c>
      <c r="F26" s="1" t="s">
        <v>91</v>
      </c>
      <c r="G26" s="4">
        <v>1700</v>
      </c>
      <c r="H26" s="5" t="s">
        <v>91</v>
      </c>
      <c r="I26" s="5" t="s">
        <v>44</v>
      </c>
      <c r="J26" s="8">
        <v>13883022</v>
      </c>
      <c r="K26" s="6" t="s">
        <v>91</v>
      </c>
    </row>
    <row r="27" spans="1:11" x14ac:dyDescent="0.2">
      <c r="A27" s="1">
        <v>77</v>
      </c>
      <c r="B27" s="1" t="s">
        <v>91</v>
      </c>
      <c r="C27" s="1" t="s">
        <v>17</v>
      </c>
      <c r="D27" s="1" t="s">
        <v>18</v>
      </c>
      <c r="E27" s="1" t="s">
        <v>91</v>
      </c>
      <c r="F27" s="1" t="s">
        <v>91</v>
      </c>
      <c r="G27" s="4">
        <v>1701</v>
      </c>
      <c r="H27" s="5" t="s">
        <v>91</v>
      </c>
      <c r="I27" s="5" t="s">
        <v>45</v>
      </c>
      <c r="J27" s="8">
        <v>-16900000</v>
      </c>
      <c r="K27" s="6" t="s">
        <v>91</v>
      </c>
    </row>
    <row r="28" spans="1:11" x14ac:dyDescent="0.2">
      <c r="A28" s="1">
        <v>77</v>
      </c>
      <c r="B28" s="1" t="s">
        <v>91</v>
      </c>
      <c r="C28" s="1" t="s">
        <v>17</v>
      </c>
      <c r="D28" s="1" t="s">
        <v>18</v>
      </c>
      <c r="E28" s="1" t="s">
        <v>91</v>
      </c>
      <c r="F28" s="1" t="s">
        <v>91</v>
      </c>
      <c r="G28" s="4">
        <v>1740</v>
      </c>
      <c r="H28" s="5">
        <v>1</v>
      </c>
      <c r="I28" s="5" t="s">
        <v>46</v>
      </c>
      <c r="J28" s="8">
        <v>140000000</v>
      </c>
      <c r="K28" s="6" t="s">
        <v>91</v>
      </c>
    </row>
    <row r="29" spans="1:11" x14ac:dyDescent="0.2">
      <c r="A29" s="1">
        <v>77</v>
      </c>
      <c r="B29" s="1" t="s">
        <v>91</v>
      </c>
      <c r="C29" s="1" t="s">
        <v>17</v>
      </c>
      <c r="D29" s="1" t="s">
        <v>18</v>
      </c>
      <c r="E29" s="1" t="s">
        <v>91</v>
      </c>
      <c r="F29" s="1" t="s">
        <v>91</v>
      </c>
      <c r="G29" s="4">
        <v>1740</v>
      </c>
      <c r="H29" s="5">
        <v>2</v>
      </c>
      <c r="I29" s="5" t="s">
        <v>47</v>
      </c>
      <c r="J29" s="8">
        <v>1747049</v>
      </c>
      <c r="K29" s="6" t="s">
        <v>48</v>
      </c>
    </row>
    <row r="30" spans="1:11" x14ac:dyDescent="0.2">
      <c r="A30" s="1">
        <v>77</v>
      </c>
      <c r="B30" s="1" t="s">
        <v>91</v>
      </c>
      <c r="C30" s="1" t="s">
        <v>17</v>
      </c>
      <c r="D30" s="1" t="s">
        <v>18</v>
      </c>
      <c r="E30" s="1" t="s">
        <v>91</v>
      </c>
      <c r="F30" s="1" t="s">
        <v>91</v>
      </c>
      <c r="G30" s="4">
        <v>1740</v>
      </c>
      <c r="H30" s="5">
        <v>3</v>
      </c>
      <c r="I30" s="5" t="s">
        <v>49</v>
      </c>
      <c r="J30" s="8">
        <v>33995448</v>
      </c>
      <c r="K30" s="6" t="s">
        <v>50</v>
      </c>
    </row>
    <row r="31" spans="1:11" x14ac:dyDescent="0.2">
      <c r="A31" s="1">
        <v>77</v>
      </c>
      <c r="B31" s="1" t="s">
        <v>91</v>
      </c>
      <c r="C31" s="1" t="s">
        <v>17</v>
      </c>
      <c r="D31" s="1" t="s">
        <v>18</v>
      </c>
      <c r="E31" s="1" t="s">
        <v>91</v>
      </c>
      <c r="F31" s="1" t="s">
        <v>91</v>
      </c>
      <c r="G31" s="4">
        <v>1740</v>
      </c>
      <c r="H31" s="5">
        <v>4</v>
      </c>
      <c r="I31" s="5" t="s">
        <v>51</v>
      </c>
      <c r="J31" s="8">
        <v>14000000</v>
      </c>
      <c r="K31" s="6" t="s">
        <v>91</v>
      </c>
    </row>
    <row r="32" spans="1:11" x14ac:dyDescent="0.2">
      <c r="A32" s="1">
        <v>77</v>
      </c>
      <c r="B32" s="1" t="s">
        <v>91</v>
      </c>
      <c r="C32" s="1" t="s">
        <v>17</v>
      </c>
      <c r="D32" s="1" t="s">
        <v>18</v>
      </c>
      <c r="E32" s="1" t="s">
        <v>91</v>
      </c>
      <c r="F32" s="1" t="s">
        <v>91</v>
      </c>
      <c r="G32" s="4">
        <v>1741</v>
      </c>
      <c r="H32" s="5" t="s">
        <v>91</v>
      </c>
      <c r="I32" s="5" t="s">
        <v>52</v>
      </c>
      <c r="J32" s="8">
        <v>-140000000</v>
      </c>
      <c r="K32" s="6" t="s">
        <v>91</v>
      </c>
    </row>
    <row r="33" spans="1:11" x14ac:dyDescent="0.2">
      <c r="A33" s="1">
        <v>77</v>
      </c>
      <c r="B33" s="1" t="s">
        <v>91</v>
      </c>
      <c r="C33" s="1" t="s">
        <v>17</v>
      </c>
      <c r="D33" s="1" t="s">
        <v>18</v>
      </c>
      <c r="E33" s="1" t="s">
        <v>91</v>
      </c>
      <c r="F33" s="1" t="s">
        <v>91</v>
      </c>
      <c r="G33" s="4">
        <v>1800</v>
      </c>
      <c r="H33" s="5">
        <v>1</v>
      </c>
      <c r="I33" s="5" t="s">
        <v>53</v>
      </c>
      <c r="J33" s="8">
        <v>14486500</v>
      </c>
      <c r="K33" s="6" t="s">
        <v>91</v>
      </c>
    </row>
    <row r="34" spans="1:11" x14ac:dyDescent="0.2">
      <c r="A34" s="1">
        <v>77</v>
      </c>
      <c r="B34" s="1" t="s">
        <v>91</v>
      </c>
      <c r="C34" s="1" t="s">
        <v>17</v>
      </c>
      <c r="D34" s="1" t="s">
        <v>18</v>
      </c>
      <c r="E34" s="1" t="s">
        <v>91</v>
      </c>
      <c r="F34" s="1" t="s">
        <v>91</v>
      </c>
      <c r="G34" s="4">
        <v>1800</v>
      </c>
      <c r="H34" s="5">
        <v>2</v>
      </c>
      <c r="I34" s="5" t="s">
        <v>54</v>
      </c>
      <c r="J34" s="8">
        <v>9931763</v>
      </c>
      <c r="K34" s="6" t="s">
        <v>91</v>
      </c>
    </row>
    <row r="35" spans="1:11" x14ac:dyDescent="0.2">
      <c r="A35" s="1">
        <v>77</v>
      </c>
      <c r="B35" s="1" t="s">
        <v>91</v>
      </c>
      <c r="C35" s="1" t="s">
        <v>17</v>
      </c>
      <c r="D35" s="1" t="s">
        <v>18</v>
      </c>
      <c r="E35" s="1" t="s">
        <v>91</v>
      </c>
      <c r="F35" s="1" t="s">
        <v>91</v>
      </c>
      <c r="G35" s="4">
        <v>1840</v>
      </c>
      <c r="H35" s="5">
        <v>1</v>
      </c>
      <c r="I35" s="5" t="s">
        <v>55</v>
      </c>
      <c r="J35" s="8">
        <v>15000000</v>
      </c>
      <c r="K35" s="6" t="s">
        <v>91</v>
      </c>
    </row>
    <row r="36" spans="1:11" x14ac:dyDescent="0.2">
      <c r="A36" s="1">
        <v>77</v>
      </c>
      <c r="B36" s="1" t="s">
        <v>91</v>
      </c>
      <c r="C36" s="1" t="s">
        <v>17</v>
      </c>
      <c r="D36" s="1" t="s">
        <v>18</v>
      </c>
      <c r="E36" s="1" t="s">
        <v>91</v>
      </c>
      <c r="F36" s="1" t="s">
        <v>91</v>
      </c>
      <c r="G36" s="4">
        <v>1840</v>
      </c>
      <c r="H36" s="5">
        <v>2</v>
      </c>
      <c r="I36" s="5" t="s">
        <v>56</v>
      </c>
      <c r="J36" s="8">
        <v>20000000</v>
      </c>
      <c r="K36" s="6" t="s">
        <v>91</v>
      </c>
    </row>
    <row r="37" spans="1:11" x14ac:dyDescent="0.2">
      <c r="A37" s="10">
        <v>77</v>
      </c>
      <c r="B37" s="10" t="s">
        <v>91</v>
      </c>
      <c r="C37" s="10" t="s">
        <v>17</v>
      </c>
      <c r="D37" s="10" t="s">
        <v>18</v>
      </c>
      <c r="E37" s="10" t="s">
        <v>91</v>
      </c>
      <c r="F37" s="10" t="s">
        <v>91</v>
      </c>
      <c r="G37" s="11">
        <v>1920</v>
      </c>
      <c r="H37" s="11" t="s">
        <v>91</v>
      </c>
      <c r="I37" s="11" t="s">
        <v>57</v>
      </c>
      <c r="J37" s="12">
        <f>SUM(J16:J36)</f>
        <v>6343214799</v>
      </c>
      <c r="K37" s="13" t="s">
        <v>91</v>
      </c>
    </row>
    <row r="38" spans="1:11" x14ac:dyDescent="0.2">
      <c r="A38" s="1">
        <v>77</v>
      </c>
      <c r="B38" s="1" t="s">
        <v>91</v>
      </c>
      <c r="C38" s="1" t="s">
        <v>17</v>
      </c>
      <c r="D38" s="1" t="s">
        <v>18</v>
      </c>
      <c r="E38" s="1" t="s">
        <v>91</v>
      </c>
      <c r="F38" s="1" t="s">
        <v>91</v>
      </c>
      <c r="G38" s="4">
        <v>6020</v>
      </c>
      <c r="H38" s="5" t="s">
        <v>91</v>
      </c>
      <c r="I38" s="5" t="s">
        <v>58</v>
      </c>
      <c r="J38" s="8">
        <v>100000000</v>
      </c>
      <c r="K38" s="6" t="s">
        <v>59</v>
      </c>
    </row>
    <row r="39" spans="1:11" x14ac:dyDescent="0.2">
      <c r="A39" s="1">
        <v>77</v>
      </c>
      <c r="B39" s="1" t="s">
        <v>91</v>
      </c>
      <c r="C39" s="1" t="s">
        <v>17</v>
      </c>
      <c r="D39" s="1" t="s">
        <v>18</v>
      </c>
      <c r="E39" s="1" t="s">
        <v>91</v>
      </c>
      <c r="F39" s="1" t="s">
        <v>91</v>
      </c>
      <c r="G39" s="4">
        <v>6033</v>
      </c>
      <c r="H39" s="5" t="s">
        <v>91</v>
      </c>
      <c r="I39" s="5" t="s">
        <v>60</v>
      </c>
      <c r="J39" s="8">
        <v>1747049</v>
      </c>
      <c r="K39" s="6" t="s">
        <v>91</v>
      </c>
    </row>
    <row r="40" spans="1:11" x14ac:dyDescent="0.2">
      <c r="A40" s="1">
        <v>77</v>
      </c>
      <c r="B40" s="1" t="s">
        <v>91</v>
      </c>
      <c r="C40" s="1" t="s">
        <v>17</v>
      </c>
      <c r="D40" s="1" t="s">
        <v>18</v>
      </c>
      <c r="E40" s="1" t="s">
        <v>91</v>
      </c>
      <c r="F40" s="1" t="s">
        <v>91</v>
      </c>
      <c r="G40" s="4">
        <v>6034</v>
      </c>
      <c r="H40" s="5" t="s">
        <v>91</v>
      </c>
      <c r="I40" s="5" t="s">
        <v>61</v>
      </c>
      <c r="J40" s="8">
        <v>34267439</v>
      </c>
      <c r="K40" s="6" t="s">
        <v>91</v>
      </c>
    </row>
    <row r="41" spans="1:11" x14ac:dyDescent="0.2">
      <c r="A41" s="1">
        <v>77</v>
      </c>
      <c r="B41" s="1" t="s">
        <v>91</v>
      </c>
      <c r="C41" s="1" t="s">
        <v>17</v>
      </c>
      <c r="D41" s="1" t="s">
        <v>18</v>
      </c>
      <c r="E41" s="1" t="s">
        <v>91</v>
      </c>
      <c r="F41" s="1" t="s">
        <v>91</v>
      </c>
      <c r="G41" s="4">
        <v>6040</v>
      </c>
      <c r="H41" s="5" t="s">
        <v>91</v>
      </c>
      <c r="I41" s="5" t="s">
        <v>62</v>
      </c>
      <c r="J41" s="8">
        <v>21476034</v>
      </c>
      <c r="K41" s="6" t="s">
        <v>63</v>
      </c>
    </row>
    <row r="42" spans="1:11" x14ac:dyDescent="0.2">
      <c r="A42" s="1">
        <v>77</v>
      </c>
      <c r="B42" s="1" t="s">
        <v>91</v>
      </c>
      <c r="C42" s="1" t="s">
        <v>17</v>
      </c>
      <c r="D42" s="1" t="s">
        <v>18</v>
      </c>
      <c r="E42" s="1" t="s">
        <v>91</v>
      </c>
      <c r="F42" s="1" t="s">
        <v>91</v>
      </c>
      <c r="G42" s="4">
        <v>6045</v>
      </c>
      <c r="H42" s="5" t="s">
        <v>91</v>
      </c>
      <c r="I42" s="5" t="s">
        <v>64</v>
      </c>
      <c r="J42" s="8">
        <v>327385913</v>
      </c>
      <c r="K42" s="6" t="s">
        <v>65</v>
      </c>
    </row>
    <row r="43" spans="1:11" x14ac:dyDescent="0.2">
      <c r="A43" s="1">
        <v>77</v>
      </c>
      <c r="B43" s="1" t="s">
        <v>91</v>
      </c>
      <c r="C43" s="1" t="s">
        <v>17</v>
      </c>
      <c r="D43" s="1" t="s">
        <v>18</v>
      </c>
      <c r="E43" s="1" t="s">
        <v>91</v>
      </c>
      <c r="F43" s="1" t="s">
        <v>91</v>
      </c>
      <c r="G43" s="4">
        <v>6046</v>
      </c>
      <c r="H43" s="5" t="s">
        <v>91</v>
      </c>
      <c r="I43" s="5" t="s">
        <v>66</v>
      </c>
      <c r="J43" s="8">
        <v>27883022</v>
      </c>
      <c r="K43" s="6" t="s">
        <v>65</v>
      </c>
    </row>
    <row r="44" spans="1:11" x14ac:dyDescent="0.2">
      <c r="A44" s="1">
        <v>77</v>
      </c>
      <c r="B44" s="1" t="s">
        <v>91</v>
      </c>
      <c r="C44" s="1" t="s">
        <v>17</v>
      </c>
      <c r="D44" s="1" t="s">
        <v>18</v>
      </c>
      <c r="E44" s="1" t="s">
        <v>91</v>
      </c>
      <c r="F44" s="1" t="s">
        <v>91</v>
      </c>
      <c r="G44" s="4">
        <v>6182</v>
      </c>
      <c r="H44" s="5" t="s">
        <v>91</v>
      </c>
      <c r="I44" s="5" t="s">
        <v>67</v>
      </c>
      <c r="J44" s="8">
        <v>5830455342</v>
      </c>
      <c r="K44" s="6" t="s">
        <v>91</v>
      </c>
    </row>
    <row r="45" spans="1:11" x14ac:dyDescent="0.2">
      <c r="A45" s="10">
        <v>77</v>
      </c>
      <c r="B45" s="10" t="s">
        <v>91</v>
      </c>
      <c r="C45" s="10" t="s">
        <v>17</v>
      </c>
      <c r="D45" s="10" t="s">
        <v>18</v>
      </c>
      <c r="E45" s="10" t="s">
        <v>91</v>
      </c>
      <c r="F45" s="10" t="s">
        <v>91</v>
      </c>
      <c r="G45" s="11">
        <v>6190</v>
      </c>
      <c r="H45" s="11" t="s">
        <v>91</v>
      </c>
      <c r="I45" s="11" t="s">
        <v>68</v>
      </c>
      <c r="J45" s="12">
        <f>IF(SUM(J16:J36)=SUM(J38:J44),SUM(J38:J44), "ERROR: Line 1920 &lt;&gt; Line 6190")</f>
        <v>6343214799</v>
      </c>
      <c r="K45" s="13" t="s">
        <v>91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91</v>
      </c>
      <c r="B1" s="9" t="s">
        <v>91</v>
      </c>
    </row>
    <row r="2" spans="1:2" x14ac:dyDescent="0.2">
      <c r="A2" s="1" t="s">
        <v>91</v>
      </c>
      <c r="B2" s="9" t="s">
        <v>0</v>
      </c>
    </row>
    <row r="3" spans="1:2" x14ac:dyDescent="0.2">
      <c r="A3" s="1" t="s">
        <v>91</v>
      </c>
      <c r="B3" s="9" t="s">
        <v>69</v>
      </c>
    </row>
    <row r="4" spans="1:2" x14ac:dyDescent="0.2">
      <c r="A4" s="1" t="s">
        <v>91</v>
      </c>
      <c r="B4" s="9" t="s">
        <v>91</v>
      </c>
    </row>
    <row r="5" spans="1:2" x14ac:dyDescent="0.2">
      <c r="A5" s="1" t="s">
        <v>91</v>
      </c>
      <c r="B5" s="9" t="s">
        <v>91</v>
      </c>
    </row>
    <row r="6" spans="1:2" x14ac:dyDescent="0.2">
      <c r="A6" s="1" t="s">
        <v>91</v>
      </c>
      <c r="B6" s="16" t="s">
        <v>70</v>
      </c>
    </row>
    <row r="7" spans="1:2" x14ac:dyDescent="0.2">
      <c r="A7" s="1" t="s">
        <v>91</v>
      </c>
      <c r="B7" s="9" t="s">
        <v>91</v>
      </c>
    </row>
    <row r="8" spans="1:2" ht="25.5" x14ac:dyDescent="0.2">
      <c r="A8" s="14" t="s">
        <v>71</v>
      </c>
      <c r="B8" s="15" t="s">
        <v>72</v>
      </c>
    </row>
    <row r="9" spans="1:2" ht="25.5" x14ac:dyDescent="0.2">
      <c r="A9" s="14" t="s">
        <v>73</v>
      </c>
      <c r="B9" s="15" t="s">
        <v>74</v>
      </c>
    </row>
    <row r="10" spans="1:2" ht="114.75" x14ac:dyDescent="0.2">
      <c r="A10" s="14" t="s">
        <v>75</v>
      </c>
      <c r="B10" s="15" t="s">
        <v>76</v>
      </c>
    </row>
    <row r="11" spans="1:2" x14ac:dyDescent="0.2">
      <c r="A11" s="1" t="s">
        <v>91</v>
      </c>
      <c r="B11" s="9" t="s">
        <v>91</v>
      </c>
    </row>
    <row r="12" spans="1:2" x14ac:dyDescent="0.2">
      <c r="A12" s="1" t="s">
        <v>91</v>
      </c>
      <c r="B12" s="16" t="s">
        <v>77</v>
      </c>
    </row>
    <row r="13" spans="1:2" x14ac:dyDescent="0.2">
      <c r="A13" s="1" t="s">
        <v>91</v>
      </c>
      <c r="B13" s="9" t="s">
        <v>91</v>
      </c>
    </row>
    <row r="14" spans="1:2" ht="38.25" x14ac:dyDescent="0.2">
      <c r="A14" s="14" t="s">
        <v>78</v>
      </c>
      <c r="B14" s="15" t="s">
        <v>79</v>
      </c>
    </row>
    <row r="15" spans="1:2" ht="127.5" x14ac:dyDescent="0.2">
      <c r="A15" s="14" t="s">
        <v>80</v>
      </c>
      <c r="B15" s="15" t="s">
        <v>81</v>
      </c>
    </row>
    <row r="16" spans="1:2" x14ac:dyDescent="0.2">
      <c r="A16" s="1" t="s">
        <v>91</v>
      </c>
      <c r="B16" s="9" t="s">
        <v>91</v>
      </c>
    </row>
    <row r="17" spans="1:2" x14ac:dyDescent="0.2">
      <c r="A17" s="20" t="s">
        <v>82</v>
      </c>
      <c r="B17" s="19" t="s">
        <v>91</v>
      </c>
    </row>
  </sheetData>
  <mergeCells count="1">
    <mergeCell ref="A17:B17"/>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83</v>
      </c>
      <c r="B1" s="22"/>
    </row>
    <row r="2" spans="1:2" ht="15" x14ac:dyDescent="0.25">
      <c r="A2" s="17" t="s">
        <v>91</v>
      </c>
      <c r="B2" s="18" t="s">
        <v>91</v>
      </c>
    </row>
    <row r="3" spans="1:2" ht="15" x14ac:dyDescent="0.25">
      <c r="A3" s="17" t="s">
        <v>91</v>
      </c>
      <c r="B3" s="18" t="s">
        <v>91</v>
      </c>
    </row>
    <row r="4" spans="1:2" ht="15" x14ac:dyDescent="0.25">
      <c r="A4" s="17" t="s">
        <v>84</v>
      </c>
      <c r="B4" s="18" t="s">
        <v>85</v>
      </c>
    </row>
    <row r="5" spans="1:2" ht="15" x14ac:dyDescent="0.25">
      <c r="A5" s="17" t="s">
        <v>91</v>
      </c>
      <c r="B5" s="18" t="s">
        <v>86</v>
      </c>
    </row>
    <row r="6" spans="1:2" ht="15" x14ac:dyDescent="0.25">
      <c r="A6" s="17" t="s">
        <v>91</v>
      </c>
      <c r="B6" s="18" t="s">
        <v>91</v>
      </c>
    </row>
    <row r="7" spans="1:2" ht="15" x14ac:dyDescent="0.25">
      <c r="A7" s="17" t="s">
        <v>87</v>
      </c>
      <c r="B7" s="18" t="s">
        <v>88</v>
      </c>
    </row>
    <row r="8" spans="1:2" ht="15" x14ac:dyDescent="0.25">
      <c r="A8" s="17" t="s">
        <v>91</v>
      </c>
      <c r="B8" s="18" t="s">
        <v>91</v>
      </c>
    </row>
    <row r="9" spans="1:2" ht="15" x14ac:dyDescent="0.25">
      <c r="A9" s="17" t="s">
        <v>89</v>
      </c>
      <c r="B9" s="18" t="s">
        <v>90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2024-09-27T08:48:45Z</dcterms:created>
  <dcterms:modified xsi:type="dcterms:W3CDTF">2024-09-27T12:49:47Z</dcterms:modified>
</cp:coreProperties>
</file>