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<sst xmlns="http://schemas.openxmlformats.org/spreadsheetml/2006/main" count="226" uniqueCount="51">
  <si>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</si>
  <si>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</si>
  <si>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</si>
  <si>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</si>
  <si>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</si>
  <si>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</si>
  <si>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</si>
  <si>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</si>
  <si>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</si>
  <si>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</si>
  <si>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</si>
  <si>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</si>
  <si>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</si>
  <si>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</si>
  <si>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</si>
  <si>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Program Account (184-22-0110)</t>
  </si>
  <si>
    <t>TAFS: 77-0110 2023/2025</t>
  </si>
  <si>
    <t>0110</t>
  </si>
  <si>
    <t>IterNo</t>
  </si>
  <si>
    <t>Last Approved Apportionment: 2023-09-26</t>
  </si>
  <si>
    <t>RptCat</t>
  </si>
  <si>
    <t>NO</t>
  </si>
  <si>
    <t>Reporting Categories</t>
  </si>
  <si>
    <t>AdjAut</t>
  </si>
  <si>
    <t>YES</t>
  </si>
  <si>
    <t>Adjustment Authority provided</t>
  </si>
  <si>
    <t>DA</t>
  </si>
  <si>
    <t>Discretionary Actual - Unob Bal: Brought forward, October 1</t>
  </si>
  <si>
    <t>DE</t>
  </si>
  <si>
    <t>Discretionary Expected - Unob Bal: Brought forward, October 1</t>
  </si>
  <si>
    <t>Anticipated nonexpenditure transfers of unobligated balances from 72-1037 2023/2024 (ESF)</t>
  </si>
  <si>
    <t>B1</t>
  </si>
  <si>
    <t>BA: Disc: Spending auth:Antic colls, reimbs, other</t>
  </si>
  <si>
    <t>Total budgetary resources avail (disc. and mand.)</t>
  </si>
  <si>
    <t>Direct and guaranteed loan subsidy, TAs, and Grants</t>
  </si>
  <si>
    <t>Total budgetary resources available</t>
  </si>
  <si>
    <t>OMB Footnotes</t>
  </si>
  <si>
    <t>Footnotes for Apportioned Amounts</t>
  </si>
  <si>
    <t>Footnotes for Budgetary Resources</t>
  </si>
  <si>
    <t xml:space="preserve">B1 </t>
  </si>
  <si>
    <t>Under Section 1434(j) of the Better Utilization of Investments Leading to Development Act of 2018 ("BUILD Act"), funds authorized to be appropriated to carry out the Foreign Assistance Act of 1961, as amended (22 U.S.C. 2151, et seq.) may be transferred by the United States Agency for International Development ("USAID") to the United States International Development Finance Corporation ("DFC"), subject to the limitations of the relevant appropriations acts.</t>
  </si>
  <si>
    <t>End of File</t>
  </si>
  <si>
    <t>OMB Approved this apportionment request using
the web-based apportionment system</t>
  </si>
  <si>
    <t>Mark Affixed By:</t>
  </si>
  <si>
    <t>/s/ signature</t>
  </si>
  <si>
    <t xml:space="preserve">for Deputy Associate Director for International Affairs Programs                                                                                                                                        </t>
  </si>
  <si>
    <t>Signed On:</t>
  </si>
  <si>
    <t>2023-12-13 01:53 PM</t>
  </si>
  <si>
    <t xml:space="preserve">TAF(s) Included: </t>
  </si>
  <si>
    <t xml:space="preserve">77-0110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</si>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</sst>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77</v>
      </c>
      <c r="B13" s="1">
        <v>2023</v>
      </c>
      <c r="C13" s="1">
        <v>2025</v>
      </c>
      <c r="D13" s="1" t="s">
        <v>17</v>
      </c>
      <c r="E13" s="1" t="s">
        <v>50</v>
      </c>
      <c r="F13" s="1" t="s">
        <v>50</v>
      </c>
      <c r="G13" s="4" t="s">
        <v>18</v>
      </c>
      <c r="H13" s="5">
        <v>2</v>
      </c>
      <c r="I13" s="5" t="s">
        <v>19</v>
      </c>
      <c r="J13" s="8"/>
      <c r="K13" s="6" t="s">
        <v>50</v>
      </c>
    </row>
    <row r="14" spans="1:11" x14ac:dyDescent="0.2">
      <c r="A14" s="1">
        <v>77</v>
      </c>
      <c r="B14" s="1">
        <v>2023</v>
      </c>
      <c r="C14" s="1">
        <v>2025</v>
      </c>
      <c r="D14" s="1" t="s">
        <v>17</v>
      </c>
      <c r="E14" s="1" t="s">
        <v>50</v>
      </c>
      <c r="F14" s="1" t="s">
        <v>50</v>
      </c>
      <c r="G14" s="4" t="s">
        <v>20</v>
      </c>
      <c r="H14" s="5" t="s">
        <v>21</v>
      </c>
      <c r="I14" s="5" t="s">
        <v>22</v>
      </c>
      <c r="J14" s="8"/>
      <c r="K14" s="6" t="s">
        <v>50</v>
      </c>
    </row>
    <row r="15" spans="1:11" x14ac:dyDescent="0.2">
      <c r="A15" s="1">
        <v>77</v>
      </c>
      <c r="B15" s="1">
        <v>2023</v>
      </c>
      <c r="C15" s="1">
        <v>2025</v>
      </c>
      <c r="D15" s="1" t="s">
        <v>17</v>
      </c>
      <c r="E15" s="1" t="s">
        <v>50</v>
      </c>
      <c r="F15" s="1" t="s">
        <v>50</v>
      </c>
      <c r="G15" s="4" t="s">
        <v>23</v>
      </c>
      <c r="H15" s="5" t="s">
        <v>24</v>
      </c>
      <c r="I15" s="5" t="s">
        <v>25</v>
      </c>
      <c r="J15" s="8"/>
      <c r="K15" s="6" t="s">
        <v>50</v>
      </c>
    </row>
    <row r="16" spans="1:11" x14ac:dyDescent="0.2">
      <c r="A16" s="1">
        <v>77</v>
      </c>
      <c r="B16" s="1">
        <v>2023</v>
      </c>
      <c r="C16" s="1">
        <v>2025</v>
      </c>
      <c r="D16" s="1" t="s">
        <v>17</v>
      </c>
      <c r="E16" s="1" t="s">
        <v>50</v>
      </c>
      <c r="F16" s="1" t="s">
        <v>50</v>
      </c>
      <c r="G16" s="4">
        <v>1000</v>
      </c>
      <c r="H16" s="5" t="s">
        <v>26</v>
      </c>
      <c r="I16" s="5" t="s">
        <v>27</v>
      </c>
      <c r="J16" s="8">
        <v>138635409</v>
      </c>
      <c r="K16" s="6" t="s">
        <v>50</v>
      </c>
    </row>
    <row r="17" spans="1:11" x14ac:dyDescent="0.2">
      <c r="A17" s="1">
        <v>77</v>
      </c>
      <c r="B17" s="1">
        <v>2023</v>
      </c>
      <c r="C17" s="1">
        <v>2025</v>
      </c>
      <c r="D17" s="1" t="s">
        <v>17</v>
      </c>
      <c r="E17" s="1" t="s">
        <v>50</v>
      </c>
      <c r="F17" s="1" t="s">
        <v>50</v>
      </c>
      <c r="G17" s="4">
        <v>1000</v>
      </c>
      <c r="H17" s="5" t="s">
        <v>28</v>
      </c>
      <c r="I17" s="5" t="s">
        <v>29</v>
      </c>
      <c r="J17" s="8"/>
      <c r="K17" s="6" t="s">
        <v>50</v>
      </c>
    </row>
    <row r="18" spans="1:11" x14ac:dyDescent="0.2">
      <c r="A18" s="1">
        <v>77</v>
      </c>
      <c r="B18" s="1">
        <v>2023</v>
      </c>
      <c r="C18" s="1">
        <v>2025</v>
      </c>
      <c r="D18" s="1" t="s">
        <v>17</v>
      </c>
      <c r="E18" s="1" t="s">
        <v>50</v>
      </c>
      <c r="F18" s="1" t="s">
        <v>50</v>
      </c>
      <c r="G18" s="4">
        <v>1060</v>
      </c>
      <c r="H18" s="5" t="s">
        <v>50</v>
      </c>
      <c r="I18" s="5" t="s">
        <v>30</v>
      </c>
      <c r="J18" s="8">
        <v>10000000</v>
      </c>
      <c r="K18" s="6" t="s">
        <v>31</v>
      </c>
    </row>
    <row r="19" spans="1:11" x14ac:dyDescent="0.2">
      <c r="A19" s="1">
        <v>77</v>
      </c>
      <c r="B19" s="1">
        <v>2023</v>
      </c>
      <c r="C19" s="1">
        <v>2025</v>
      </c>
      <c r="D19" s="1" t="s">
        <v>17</v>
      </c>
      <c r="E19" s="1" t="s">
        <v>50</v>
      </c>
      <c r="F19" s="1" t="s">
        <v>50</v>
      </c>
      <c r="G19" s="4">
        <v>1740</v>
      </c>
      <c r="H19" s="5" t="s">
        <v>50</v>
      </c>
      <c r="I19" s="5" t="s">
        <v>32</v>
      </c>
      <c r="J19" s="8">
        <v>60000000</v>
      </c>
      <c r="K19" s="6" t="s">
        <v>50</v>
      </c>
    </row>
    <row r="20" spans="1:11" x14ac:dyDescent="0.2">
      <c r="A20" s="10">
        <v>77</v>
      </c>
      <c r="B20" s="10">
        <v>2023</v>
      </c>
      <c r="C20" s="10">
        <v>2025</v>
      </c>
      <c r="D20" s="10" t="s">
        <v>17</v>
      </c>
      <c r="E20" s="10" t="s">
        <v>50</v>
      </c>
      <c r="F20" s="10" t="s">
        <v>50</v>
      </c>
      <c r="G20" s="11">
        <v>1920</v>
      </c>
      <c r="H20" s="11" t="s">
        <v>50</v>
      </c>
      <c r="I20" s="11" t="s">
        <v>33</v>
      </c>
      <c r="J20" s="12">
        <f>SUM(J16:J19)</f>
        <v>208635409</v>
      </c>
      <c r="K20" s="13" t="s">
        <v>50</v>
      </c>
    </row>
    <row r="21" spans="1:11" x14ac:dyDescent="0.2">
      <c r="A21" s="1">
        <v>77</v>
      </c>
      <c r="B21" s="1">
        <v>2023</v>
      </c>
      <c r="C21" s="1">
        <v>2025</v>
      </c>
      <c r="D21" s="1" t="s">
        <v>17</v>
      </c>
      <c r="E21" s="1" t="s">
        <v>50</v>
      </c>
      <c r="F21" s="1" t="s">
        <v>50</v>
      </c>
      <c r="G21" s="4">
        <v>6011</v>
      </c>
      <c r="H21" s="5" t="s">
        <v>50</v>
      </c>
      <c r="I21" s="5" t="s">
        <v>34</v>
      </c>
      <c r="J21" s="8">
        <v>208635409</v>
      </c>
      <c r="K21" s="6" t="s">
        <v>50</v>
      </c>
    </row>
    <row r="22" spans="1:11" x14ac:dyDescent="0.2">
      <c r="A22" s="10">
        <v>77</v>
      </c>
      <c r="B22" s="10">
        <v>2023</v>
      </c>
      <c r="C22" s="10">
        <v>2025</v>
      </c>
      <c r="D22" s="10" t="s">
        <v>17</v>
      </c>
      <c r="E22" s="10" t="s">
        <v>50</v>
      </c>
      <c r="F22" s="10" t="s">
        <v>50</v>
      </c>
      <c r="G22" s="11">
        <v>6190</v>
      </c>
      <c r="H22" s="11" t="s">
        <v>50</v>
      </c>
      <c r="I22" s="11" t="s">
        <v>35</v>
      </c>
      <c r="J22" s="12">
        <f>IF(SUM(J16:J19)=SUM(J21:J21),SUM(J21:J21), "ERROR: Line 1920 &lt;&gt; Line 6190")</f>
        <v>208635409</v>
      </c>
      <c r="K22"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51"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2023-12-13T13:53:37Z</dcterms:created>
  <dcterms:modified xsi:type="dcterms:W3CDTF">2023-12-13T18:53:38Z</dcterms:modified>
</cp:coreProperties>
</file>