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<sst xmlns="http://schemas.openxmlformats.org/spreadsheetml/2006/main" count="245" uniqueCount="63">
  <si>
    <t>FY 2024 Apportionment</t>
  </si>
  <si>
    <t>Funds provided by Public Law 116-94</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</si>
  <si>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</si>
  <si>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</si>
  <si>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</si>
  <si>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</si>
  <si>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</si>
  <si>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</si>
  <si>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</si>
  <si>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</si>
  <si>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</si>
  <si>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</si>
  <si>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</si>
  <si>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</si>
  <si>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</si>
  <si>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Corporate Capital Account (184-22-4483)</t>
  </si>
  <si>
    <t>TAFS: 77-4483 2020/2024</t>
  </si>
  <si>
    <t>4483</t>
  </si>
  <si>
    <t>IterNo</t>
  </si>
  <si>
    <t>Last Approved Apportionment: 2023-09-27</t>
  </si>
  <si>
    <t>RptCat</t>
  </si>
  <si>
    <t>NO</t>
  </si>
  <si>
    <t>Reporting Categories</t>
  </si>
  <si>
    <t>AdjAut</t>
  </si>
  <si>
    <t>YES</t>
  </si>
  <si>
    <t>Adjustment Authority provided</t>
  </si>
  <si>
    <t>DA</t>
  </si>
  <si>
    <t>Discretionary Actual - Unob Bal: Brought forward, October 1</t>
  </si>
  <si>
    <t>B1, B2</t>
  </si>
  <si>
    <t>DE</t>
  </si>
  <si>
    <t>Discretionary Estimated - Unob Bal: Brought forward, October 1</t>
  </si>
  <si>
    <t>Anticipated nonexpenditure transfers of unobligated balances to 77-4483 2020/2028 (Proj Specific Exp</t>
  </si>
  <si>
    <t>A1</t>
  </si>
  <si>
    <t>Unob Bal: Antic recov of prior year unpd/pd obl (Proj Specific Expenses)</t>
  </si>
  <si>
    <t>BA: Disc: Spending auth:Antic colls, reimbs, other - Feed the Future</t>
  </si>
  <si>
    <t>B3, B4</t>
  </si>
  <si>
    <t>Total budgetary resources avail (disc. and mand.)</t>
  </si>
  <si>
    <t>Project Specific Expenses</t>
  </si>
  <si>
    <t>Feed the Future</t>
  </si>
  <si>
    <t>Total budgetary resources available</t>
  </si>
  <si>
    <t>OMB Footnotes</t>
  </si>
  <si>
    <t>Footnotes for Apportioned Amounts</t>
  </si>
  <si>
    <t xml:space="preserve">A1 </t>
  </si>
  <si>
    <t>The amount on line 1061 may be increased to reflect additional recoveries of prior year unpaid and paid obligations and the amount on line 1060 may be adjusted upwards to reflect a transfer of such additional recoveries to TAFS 77-4483 2022/2028 without further action by OMB.</t>
  </si>
  <si>
    <t>Footnotes for Budgetary Resources</t>
  </si>
  <si>
    <t xml:space="preserve">B1 </t>
  </si>
  <si>
    <t>Build Act, Section 1434(k) defines the term "project-specific transaction costs" as (1) costs incurred by the Corporation for travel, legal expenses, and direct and indirect costs incurred in claims settlements associated with the provision of support under title II and shall not be considered administrative expenses for the purpose of this section; and (2) does not include information technology (as such term is defined in section 11101 of title 40, United States Code).</t>
  </si>
  <si>
    <t xml:space="preserve">B2 </t>
  </si>
  <si>
    <t>Per P.L. 116-094, 133 STAT 2840, project-specific transaction costs as described in Build Act, Section 1434(k), shall remain available until September 30, 2024.</t>
  </si>
  <si>
    <t xml:space="preserve">B3 </t>
  </si>
  <si>
    <t>USAID's Bureau for Resilience and Food Security (RFS) and DFC entered a 632 (b) transfer to procure the services of the DFC's food security and agriculture financing team to accelerate private investment, improve access to finance, enhance risk management, build the capacity of small holder farmers and agribusinesses, and strengthen the business environment for making investment. A total of 3 million has been obligated to support the Feed the Future's initiative by USAID from September 2019 through September 2021. USAID's RFS provided their first tranche of $ 1 million funding in FY 2019.  In FY 2020, USAID's RFS modified the IAA to add their second tranche of $1 million funding. USAID's RFS modified the IAA to provide their third and final tranche of $1 million funding and extended the IAA's period of performance through March 30, 2024, in FY 2021. USAID used and obligated the following funds under 632 (b) transfer: (1) Original IAA in FY 2019 - $1 million (FY 2018 funds); (2) First amendment in FY 2020 - $ 1milion (FY 2019 funds); and (3) Second amendment in FY 2021 - $1 million (FY 2020 funds).</t>
  </si>
  <si>
    <t xml:space="preserve">B4 </t>
  </si>
  <si>
    <t>FTF has a POA of FY 2020/2021 and is available for obligation up to March 30, 2024.  These funds will cancel on September 30, 2026</t>
  </si>
  <si>
    <t>End of File</t>
  </si>
  <si>
    <t>OMB Approved this apportionment request using
the web-based apportionment system</t>
  </si>
  <si>
    <t>Mark Affixed By:</t>
  </si>
  <si>
    <t>/s/ signature</t>
  </si>
  <si>
    <t xml:space="preserve">for Deputy Associate Director for International Affairs Programs                                                                                                                                        </t>
  </si>
  <si>
    <t>Signed On:</t>
  </si>
  <si>
    <t>2024-09-25 09:10 AM</t>
  </si>
  <si>
    <t xml:space="preserve">TAF(s) Included: </t>
  </si>
  <si>
    <t xml:space="preserve">77-4483 2020\2024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</si>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</sst>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62</v>
      </c>
      <c r="B1" s="1" t="s">
        <v>62</v>
      </c>
      <c r="C1" s="1" t="s">
        <v>62</v>
      </c>
      <c r="D1" s="1" t="s">
        <v>62</v>
      </c>
      <c r="E1" s="1" t="s">
        <v>62</v>
      </c>
      <c r="F1" s="1" t="s">
        <v>62</v>
      </c>
      <c r="G1" s="1" t="s">
        <v>62</v>
      </c>
      <c r="H1" s="1" t="s">
        <v>62</v>
      </c>
      <c r="I1" s="1" t="s">
        <v>62</v>
      </c>
      <c r="J1" s="1"/>
      <c r="K1" s="1" t="s">
        <v>62</v>
      </c>
    </row>
    <row r="2" spans="1:11" x14ac:dyDescent="0.2">
      <c r="A2" s="19" t="s">
        <v>0</v>
      </c>
      <c r="B2" s="19" t="s">
        <v>62</v>
      </c>
      <c r="C2" s="19" t="s">
        <v>62</v>
      </c>
      <c r="D2" s="19" t="s">
        <v>62</v>
      </c>
      <c r="E2" s="19" t="s">
        <v>62</v>
      </c>
      <c r="F2" s="19" t="s">
        <v>62</v>
      </c>
      <c r="G2" s="19" t="s">
        <v>62</v>
      </c>
      <c r="H2" s="19" t="s">
        <v>62</v>
      </c>
      <c r="I2" s="19" t="s">
        <v>62</v>
      </c>
      <c r="J2" s="19"/>
      <c r="K2" s="19" t="s">
        <v>62</v>
      </c>
    </row>
    <row r="3" spans="1:11" x14ac:dyDescent="0.2">
      <c r="A3" s="19" t="s">
        <v>1</v>
      </c>
      <c r="B3" s="19" t="s">
        <v>62</v>
      </c>
      <c r="C3" s="19" t="s">
        <v>62</v>
      </c>
      <c r="D3" s="19" t="s">
        <v>62</v>
      </c>
      <c r="E3" s="19" t="s">
        <v>62</v>
      </c>
      <c r="F3" s="19" t="s">
        <v>62</v>
      </c>
      <c r="G3" s="19" t="s">
        <v>62</v>
      </c>
      <c r="H3" s="19" t="s">
        <v>62</v>
      </c>
      <c r="I3" s="19" t="s">
        <v>62</v>
      </c>
      <c r="J3" s="19"/>
      <c r="K3" s="19" t="s">
        <v>62</v>
      </c>
    </row>
    <row r="4" spans="1:11" x14ac:dyDescent="0.2">
      <c r="A4" s="1" t="s">
        <v>62</v>
      </c>
      <c r="B4" s="1" t="s">
        <v>62</v>
      </c>
      <c r="C4" s="1" t="s">
        <v>62</v>
      </c>
      <c r="D4" s="1" t="s">
        <v>62</v>
      </c>
      <c r="E4" s="1" t="s">
        <v>62</v>
      </c>
      <c r="F4" s="1" t="s">
        <v>62</v>
      </c>
      <c r="G4" s="1" t="s">
        <v>62</v>
      </c>
      <c r="H4" s="1" t="s">
        <v>62</v>
      </c>
      <c r="I4" s="1" t="s">
        <v>62</v>
      </c>
      <c r="J4" s="1"/>
      <c r="K4" s="1" t="s">
        <v>62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62</v>
      </c>
      <c r="B6" s="1" t="s">
        <v>62</v>
      </c>
      <c r="C6" s="1" t="s">
        <v>62</v>
      </c>
      <c r="D6" s="1" t="s">
        <v>62</v>
      </c>
      <c r="E6" s="1" t="s">
        <v>62</v>
      </c>
      <c r="F6" s="1" t="s">
        <v>62</v>
      </c>
      <c r="G6" s="4" t="s">
        <v>62</v>
      </c>
      <c r="H6" s="5" t="s">
        <v>62</v>
      </c>
      <c r="I6" s="5" t="s">
        <v>62</v>
      </c>
      <c r="J6" s="8"/>
      <c r="K6" s="6" t="s">
        <v>62</v>
      </c>
    </row>
    <row r="7" spans="1:11" x14ac:dyDescent="0.2">
      <c r="A7" s="1" t="s">
        <v>62</v>
      </c>
      <c r="B7" s="1" t="s">
        <v>62</v>
      </c>
      <c r="C7" s="1" t="s">
        <v>62</v>
      </c>
      <c r="D7" s="1" t="s">
        <v>62</v>
      </c>
      <c r="E7" s="1" t="s">
        <v>62</v>
      </c>
      <c r="F7" s="1" t="s">
        <v>62</v>
      </c>
      <c r="G7" s="4" t="s">
        <v>62</v>
      </c>
      <c r="H7" s="5" t="s">
        <v>62</v>
      </c>
      <c r="I7" s="5" t="s">
        <v>62</v>
      </c>
      <c r="J7" s="8"/>
      <c r="K7" s="6" t="s">
        <v>62</v>
      </c>
    </row>
    <row r="8" spans="1:11" x14ac:dyDescent="0.2">
      <c r="A8" s="1" t="s">
        <v>62</v>
      </c>
      <c r="B8" s="1" t="s">
        <v>62</v>
      </c>
      <c r="C8" s="1" t="s">
        <v>62</v>
      </c>
      <c r="D8" s="1" t="s">
        <v>62</v>
      </c>
      <c r="E8" s="1" t="s">
        <v>62</v>
      </c>
      <c r="F8" s="1" t="s">
        <v>62</v>
      </c>
      <c r="G8" s="4" t="s">
        <v>62</v>
      </c>
      <c r="H8" s="5" t="s">
        <v>62</v>
      </c>
      <c r="I8" s="7" t="s">
        <v>13</v>
      </c>
      <c r="J8" s="8"/>
      <c r="K8" s="6" t="s">
        <v>62</v>
      </c>
    </row>
    <row r="9" spans="1:11" x14ac:dyDescent="0.2">
      <c r="A9" s="1" t="s">
        <v>62</v>
      </c>
      <c r="B9" s="1" t="s">
        <v>62</v>
      </c>
      <c r="C9" s="1" t="s">
        <v>62</v>
      </c>
      <c r="D9" s="1" t="s">
        <v>62</v>
      </c>
      <c r="E9" s="1" t="s">
        <v>62</v>
      </c>
      <c r="F9" s="1" t="s">
        <v>62</v>
      </c>
      <c r="G9" s="4" t="s">
        <v>62</v>
      </c>
      <c r="H9" s="5" t="s">
        <v>62</v>
      </c>
      <c r="I9" s="7" t="s">
        <v>14</v>
      </c>
      <c r="J9" s="8"/>
      <c r="K9" s="6" t="s">
        <v>62</v>
      </c>
    </row>
    <row r="10" spans="1:11" x14ac:dyDescent="0.2">
      <c r="A10" s="1" t="s">
        <v>62</v>
      </c>
      <c r="B10" s="1" t="s">
        <v>62</v>
      </c>
      <c r="C10" s="1" t="s">
        <v>62</v>
      </c>
      <c r="D10" s="1" t="s">
        <v>62</v>
      </c>
      <c r="E10" s="1" t="s">
        <v>62</v>
      </c>
      <c r="F10" s="1" t="s">
        <v>62</v>
      </c>
      <c r="G10" s="4" t="s">
        <v>62</v>
      </c>
      <c r="H10" s="5" t="s">
        <v>62</v>
      </c>
      <c r="I10" s="7" t="s">
        <v>15</v>
      </c>
      <c r="J10" s="8"/>
      <c r="K10" s="6" t="s">
        <v>62</v>
      </c>
    </row>
    <row r="11" spans="1:11" x14ac:dyDescent="0.2">
      <c r="A11" s="1" t="s">
        <v>62</v>
      </c>
      <c r="B11" s="1" t="s">
        <v>62</v>
      </c>
      <c r="C11" s="1" t="s">
        <v>62</v>
      </c>
      <c r="D11" s="1" t="s">
        <v>62</v>
      </c>
      <c r="E11" s="1" t="s">
        <v>62</v>
      </c>
      <c r="F11" s="1" t="s">
        <v>62</v>
      </c>
      <c r="G11" s="4" t="s">
        <v>62</v>
      </c>
      <c r="H11" s="5" t="s">
        <v>62</v>
      </c>
      <c r="I11" s="7" t="s">
        <v>16</v>
      </c>
      <c r="J11" s="8"/>
      <c r="K11" s="6" t="s">
        <v>62</v>
      </c>
    </row>
    <row r="12" spans="1:11" x14ac:dyDescent="0.2">
      <c r="A12" s="1" t="s">
        <v>62</v>
      </c>
      <c r="B12" s="1" t="s">
        <v>62</v>
      </c>
      <c r="C12" s="1" t="s">
        <v>62</v>
      </c>
      <c r="D12" s="1" t="s">
        <v>62</v>
      </c>
      <c r="E12" s="1" t="s">
        <v>62</v>
      </c>
      <c r="F12" s="1" t="s">
        <v>62</v>
      </c>
      <c r="G12" s="4" t="s">
        <v>62</v>
      </c>
      <c r="H12" s="5" t="s">
        <v>62</v>
      </c>
      <c r="I12" s="5" t="s">
        <v>62</v>
      </c>
      <c r="J12" s="8"/>
      <c r="K12" s="6" t="s">
        <v>62</v>
      </c>
    </row>
    <row r="13" spans="1:11" x14ac:dyDescent="0.2">
      <c r="A13" s="1">
        <v>77</v>
      </c>
      <c r="B13" s="1">
        <v>2020</v>
      </c>
      <c r="C13" s="1">
        <v>2024</v>
      </c>
      <c r="D13" s="1" t="s">
        <v>17</v>
      </c>
      <c r="E13" s="1" t="s">
        <v>62</v>
      </c>
      <c r="F13" s="1" t="s">
        <v>62</v>
      </c>
      <c r="G13" s="4" t="s">
        <v>18</v>
      </c>
      <c r="H13" s="5">
        <v>2</v>
      </c>
      <c r="I13" s="5" t="s">
        <v>19</v>
      </c>
      <c r="J13" s="8"/>
      <c r="K13" s="6" t="s">
        <v>62</v>
      </c>
    </row>
    <row r="14" spans="1:11" x14ac:dyDescent="0.2">
      <c r="A14" s="1">
        <v>77</v>
      </c>
      <c r="B14" s="1">
        <v>2020</v>
      </c>
      <c r="C14" s="1">
        <v>2024</v>
      </c>
      <c r="D14" s="1" t="s">
        <v>17</v>
      </c>
      <c r="E14" s="1" t="s">
        <v>62</v>
      </c>
      <c r="F14" s="1" t="s">
        <v>62</v>
      </c>
      <c r="G14" s="4" t="s">
        <v>20</v>
      </c>
      <c r="H14" s="5" t="s">
        <v>21</v>
      </c>
      <c r="I14" s="5" t="s">
        <v>22</v>
      </c>
      <c r="J14" s="8"/>
      <c r="K14" s="6" t="s">
        <v>62</v>
      </c>
    </row>
    <row r="15" spans="1:11" x14ac:dyDescent="0.2">
      <c r="A15" s="1">
        <v>77</v>
      </c>
      <c r="B15" s="1">
        <v>2020</v>
      </c>
      <c r="C15" s="1">
        <v>2024</v>
      </c>
      <c r="D15" s="1" t="s">
        <v>17</v>
      </c>
      <c r="E15" s="1" t="s">
        <v>62</v>
      </c>
      <c r="F15" s="1" t="s">
        <v>62</v>
      </c>
      <c r="G15" s="4" t="s">
        <v>23</v>
      </c>
      <c r="H15" s="5" t="s">
        <v>24</v>
      </c>
      <c r="I15" s="5" t="s">
        <v>25</v>
      </c>
      <c r="J15" s="8"/>
      <c r="K15" s="6" t="s">
        <v>62</v>
      </c>
    </row>
    <row r="16" spans="1:11" ht="25.5" x14ac:dyDescent="0.2">
      <c r="A16" s="1">
        <v>77</v>
      </c>
      <c r="B16" s="1">
        <v>2020</v>
      </c>
      <c r="C16" s="1">
        <v>2024</v>
      </c>
      <c r="D16" s="1" t="s">
        <v>17</v>
      </c>
      <c r="E16" s="1" t="s">
        <v>62</v>
      </c>
      <c r="F16" s="1" t="s">
        <v>62</v>
      </c>
      <c r="G16" s="4">
        <v>1000</v>
      </c>
      <c r="H16" s="5" t="s">
        <v>26</v>
      </c>
      <c r="I16" s="5" t="s">
        <v>27</v>
      </c>
      <c r="J16" s="8">
        <v>1000000</v>
      </c>
      <c r="K16" s="6" t="s">
        <v>28</v>
      </c>
    </row>
    <row r="17" spans="1:11" x14ac:dyDescent="0.2">
      <c r="A17" s="1">
        <v>77</v>
      </c>
      <c r="B17" s="1">
        <v>2020</v>
      </c>
      <c r="C17" s="1">
        <v>2024</v>
      </c>
      <c r="D17" s="1" t="s">
        <v>17</v>
      </c>
      <c r="E17" s="1" t="s">
        <v>62</v>
      </c>
      <c r="F17" s="1" t="s">
        <v>62</v>
      </c>
      <c r="G17" s="4">
        <v>1000</v>
      </c>
      <c r="H17" s="5" t="s">
        <v>29</v>
      </c>
      <c r="I17" s="5" t="s">
        <v>30</v>
      </c>
      <c r="J17" s="8"/>
      <c r="K17" s="6" t="s">
        <v>62</v>
      </c>
    </row>
    <row r="18" spans="1:11" x14ac:dyDescent="0.2">
      <c r="A18" s="1">
        <v>77</v>
      </c>
      <c r="B18" s="1">
        <v>2020</v>
      </c>
      <c r="C18" s="1">
        <v>2024</v>
      </c>
      <c r="D18" s="1" t="s">
        <v>17</v>
      </c>
      <c r="E18" s="1" t="s">
        <v>62</v>
      </c>
      <c r="F18" s="1" t="s">
        <v>62</v>
      </c>
      <c r="G18" s="4">
        <v>1060</v>
      </c>
      <c r="H18" s="5">
        <v>1</v>
      </c>
      <c r="I18" s="5" t="s">
        <v>31</v>
      </c>
      <c r="J18" s="8">
        <v>-50000</v>
      </c>
      <c r="K18" s="6" t="s">
        <v>32</v>
      </c>
    </row>
    <row r="19" spans="1:11" x14ac:dyDescent="0.2">
      <c r="A19" s="1">
        <v>77</v>
      </c>
      <c r="B19" s="1">
        <v>2020</v>
      </c>
      <c r="C19" s="1">
        <v>2024</v>
      </c>
      <c r="D19" s="1" t="s">
        <v>17</v>
      </c>
      <c r="E19" s="1" t="s">
        <v>62</v>
      </c>
      <c r="F19" s="1" t="s">
        <v>62</v>
      </c>
      <c r="G19" s="4">
        <v>1061</v>
      </c>
      <c r="H19" s="5" t="s">
        <v>62</v>
      </c>
      <c r="I19" s="5" t="s">
        <v>33</v>
      </c>
      <c r="J19" s="8">
        <v>50000</v>
      </c>
      <c r="K19" s="6" t="s">
        <v>62</v>
      </c>
    </row>
    <row r="20" spans="1:11" ht="25.5" x14ac:dyDescent="0.2">
      <c r="A20" s="1">
        <v>77</v>
      </c>
      <c r="B20" s="1">
        <v>2020</v>
      </c>
      <c r="C20" s="1">
        <v>2024</v>
      </c>
      <c r="D20" s="1" t="s">
        <v>17</v>
      </c>
      <c r="E20" s="1" t="s">
        <v>62</v>
      </c>
      <c r="F20" s="1" t="s">
        <v>62</v>
      </c>
      <c r="G20" s="4">
        <v>1740</v>
      </c>
      <c r="H20" s="5" t="s">
        <v>62</v>
      </c>
      <c r="I20" s="5" t="s">
        <v>34</v>
      </c>
      <c r="J20" s="8">
        <v>199854</v>
      </c>
      <c r="K20" s="6" t="s">
        <v>35</v>
      </c>
    </row>
    <row r="21" spans="1:11" x14ac:dyDescent="0.2">
      <c r="A21" s="10">
        <v>77</v>
      </c>
      <c r="B21" s="10">
        <v>2020</v>
      </c>
      <c r="C21" s="10">
        <v>2024</v>
      </c>
      <c r="D21" s="10" t="s">
        <v>17</v>
      </c>
      <c r="E21" s="10" t="s">
        <v>62</v>
      </c>
      <c r="F21" s="10" t="s">
        <v>62</v>
      </c>
      <c r="G21" s="11">
        <v>1920</v>
      </c>
      <c r="H21" s="11" t="s">
        <v>62</v>
      </c>
      <c r="I21" s="11" t="s">
        <v>36</v>
      </c>
      <c r="J21" s="12">
        <f>SUM(J16:J20)</f>
        <v>1199854</v>
      </c>
      <c r="K21" s="13" t="s">
        <v>62</v>
      </c>
    </row>
    <row r="22" spans="1:11" x14ac:dyDescent="0.2">
      <c r="A22" s="1">
        <v>77</v>
      </c>
      <c r="B22" s="1">
        <v>2020</v>
      </c>
      <c r="C22" s="1">
        <v>2024</v>
      </c>
      <c r="D22" s="1" t="s">
        <v>17</v>
      </c>
      <c r="E22" s="1" t="s">
        <v>62</v>
      </c>
      <c r="F22" s="1" t="s">
        <v>62</v>
      </c>
      <c r="G22" s="4">
        <v>6019</v>
      </c>
      <c r="H22" s="5" t="s">
        <v>62</v>
      </c>
      <c r="I22" s="5" t="s">
        <v>37</v>
      </c>
      <c r="J22" s="8">
        <v>1000000</v>
      </c>
      <c r="K22" s="6" t="s">
        <v>62</v>
      </c>
    </row>
    <row r="23" spans="1:11" x14ac:dyDescent="0.2">
      <c r="A23" s="1">
        <v>77</v>
      </c>
      <c r="B23" s="1">
        <v>2020</v>
      </c>
      <c r="C23" s="1">
        <v>2024</v>
      </c>
      <c r="D23" s="1" t="s">
        <v>17</v>
      </c>
      <c r="E23" s="1" t="s">
        <v>62</v>
      </c>
      <c r="F23" s="1" t="s">
        <v>62</v>
      </c>
      <c r="G23" s="4">
        <v>6026</v>
      </c>
      <c r="H23" s="5" t="s">
        <v>62</v>
      </c>
      <c r="I23" s="5" t="s">
        <v>38</v>
      </c>
      <c r="J23" s="8">
        <v>199854</v>
      </c>
      <c r="K23" s="6" t="s">
        <v>62</v>
      </c>
    </row>
    <row r="24" spans="1:11" x14ac:dyDescent="0.2">
      <c r="A24" s="10">
        <v>77</v>
      </c>
      <c r="B24" s="10">
        <v>2020</v>
      </c>
      <c r="C24" s="10">
        <v>2024</v>
      </c>
      <c r="D24" s="10" t="s">
        <v>17</v>
      </c>
      <c r="E24" s="10" t="s">
        <v>62</v>
      </c>
      <c r="F24" s="10" t="s">
        <v>62</v>
      </c>
      <c r="G24" s="11">
        <v>6190</v>
      </c>
      <c r="H24" s="11" t="s">
        <v>62</v>
      </c>
      <c r="I24" s="11" t="s">
        <v>39</v>
      </c>
      <c r="J24" s="12">
        <f>IF(SUM(J16:J20)=SUM(J22:J23),SUM(J22:J23), "ERROR: Line 1920 &lt;&gt; Line 6190")</f>
        <v>1199854</v>
      </c>
      <c r="K24" s="13" t="s">
        <v>62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62</v>
      </c>
      <c r="B1" s="9" t="s">
        <v>62</v>
      </c>
    </row>
    <row r="2" spans="1:2" x14ac:dyDescent="0.2">
      <c r="A2" s="1" t="s">
        <v>62</v>
      </c>
      <c r="B2" s="9" t="s">
        <v>0</v>
      </c>
    </row>
    <row r="3" spans="1:2" x14ac:dyDescent="0.2">
      <c r="A3" s="1" t="s">
        <v>62</v>
      </c>
      <c r="B3" s="9" t="s">
        <v>40</v>
      </c>
    </row>
    <row r="4" spans="1:2" x14ac:dyDescent="0.2">
      <c r="A4" s="1" t="s">
        <v>62</v>
      </c>
      <c r="B4" s="9" t="s">
        <v>62</v>
      </c>
    </row>
    <row r="5" spans="1:2" x14ac:dyDescent="0.2">
      <c r="A5" s="1" t="s">
        <v>62</v>
      </c>
      <c r="B5" s="9" t="s">
        <v>62</v>
      </c>
    </row>
    <row r="6" spans="1:2" x14ac:dyDescent="0.2">
      <c r="A6" s="1" t="s">
        <v>62</v>
      </c>
      <c r="B6" s="16" t="s">
        <v>41</v>
      </c>
    </row>
    <row r="7" spans="1:2" x14ac:dyDescent="0.2">
      <c r="A7" s="1" t="s">
        <v>62</v>
      </c>
      <c r="B7" s="9" t="s">
        <v>62</v>
      </c>
    </row>
    <row r="8" spans="1:2" ht="38.25" x14ac:dyDescent="0.2">
      <c r="A8" s="14" t="s">
        <v>42</v>
      </c>
      <c r="B8" s="15" t="s">
        <v>43</v>
      </c>
    </row>
    <row r="9" spans="1:2" x14ac:dyDescent="0.2">
      <c r="A9" s="1" t="s">
        <v>62</v>
      </c>
      <c r="B9" s="9" t="s">
        <v>62</v>
      </c>
    </row>
    <row r="10" spans="1:2" x14ac:dyDescent="0.2">
      <c r="A10" s="1" t="s">
        <v>62</v>
      </c>
      <c r="B10" s="16" t="s">
        <v>44</v>
      </c>
    </row>
    <row r="11" spans="1:2" x14ac:dyDescent="0.2">
      <c r="A11" s="1" t="s">
        <v>62</v>
      </c>
      <c r="B11" s="9" t="s">
        <v>62</v>
      </c>
    </row>
    <row r="12" spans="1:2" ht="51" x14ac:dyDescent="0.2">
      <c r="A12" s="14" t="s">
        <v>45</v>
      </c>
      <c r="B12" s="15" t="s">
        <v>46</v>
      </c>
    </row>
    <row r="13" spans="1:2" ht="25.5" x14ac:dyDescent="0.2">
      <c r="A13" s="14" t="s">
        <v>47</v>
      </c>
      <c r="B13" s="15" t="s">
        <v>48</v>
      </c>
    </row>
    <row r="14" spans="1:2" ht="127.5" x14ac:dyDescent="0.2">
      <c r="A14" s="14" t="s">
        <v>49</v>
      </c>
      <c r="B14" s="15" t="s">
        <v>50</v>
      </c>
    </row>
    <row r="15" spans="1:2" ht="25.5" x14ac:dyDescent="0.2">
      <c r="A15" s="14" t="s">
        <v>51</v>
      </c>
      <c r="B15" s="15" t="s">
        <v>52</v>
      </c>
    </row>
    <row r="16" spans="1:2" x14ac:dyDescent="0.2">
      <c r="A16" s="1" t="s">
        <v>62</v>
      </c>
      <c r="B16" s="9" t="s">
        <v>62</v>
      </c>
    </row>
    <row r="17" spans="1:2" x14ac:dyDescent="0.2">
      <c r="A17" s="20" t="s">
        <v>53</v>
      </c>
      <c r="B17" s="19" t="s">
        <v>62</v>
      </c>
    </row>
  </sheetData>
  <mergeCells count="1">
    <mergeCell ref="A17:B17"/>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54</v>
      </c>
      <c r="B1" s="22"/>
    </row>
    <row r="2" spans="1:2" ht="15" x14ac:dyDescent="0.25">
      <c r="A2" s="17" t="s">
        <v>62</v>
      </c>
      <c r="B2" s="18" t="s">
        <v>62</v>
      </c>
    </row>
    <row r="3" spans="1:2" ht="15" x14ac:dyDescent="0.25">
      <c r="A3" s="17" t="s">
        <v>62</v>
      </c>
      <c r="B3" s="18" t="s">
        <v>62</v>
      </c>
    </row>
    <row r="4" spans="1:2" ht="15" x14ac:dyDescent="0.25">
      <c r="A4" s="17" t="s">
        <v>55</v>
      </c>
      <c r="B4" s="18" t="s">
        <v>56</v>
      </c>
    </row>
    <row r="5" spans="1:2" ht="15" x14ac:dyDescent="0.25">
      <c r="A5" s="17" t="s">
        <v>62</v>
      </c>
      <c r="B5" s="18" t="s">
        <v>57</v>
      </c>
    </row>
    <row r="6" spans="1:2" ht="15" x14ac:dyDescent="0.25">
      <c r="A6" s="17" t="s">
        <v>62</v>
      </c>
      <c r="B6" s="18" t="s">
        <v>62</v>
      </c>
    </row>
    <row r="7" spans="1:2" ht="15" x14ac:dyDescent="0.25">
      <c r="A7" s="17" t="s">
        <v>58</v>
      </c>
      <c r="B7" s="18" t="s">
        <v>59</v>
      </c>
    </row>
    <row r="8" spans="1:2" ht="15" x14ac:dyDescent="0.25">
      <c r="A8" s="17" t="s">
        <v>62</v>
      </c>
      <c r="B8" s="18" t="s">
        <v>62</v>
      </c>
    </row>
    <row r="9" spans="1:2" ht="15" x14ac:dyDescent="0.25">
      <c r="A9" s="17" t="s">
        <v>60</v>
      </c>
      <c r="B9" s="18" t="s">
        <v>61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2024-09-25T09:10:44Z</dcterms:created>
  <dcterms:modified xsi:type="dcterms:W3CDTF">2024-09-25T13:11:49Z</dcterms:modified>
</cp:coreProperties>
</file>