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<sst xmlns="http://schemas.openxmlformats.org/spreadsheetml/2006/main" count="221" uniqueCount="52">
  <si>
    <t>FY 2024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</si>
  <si>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</si>
  <si>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</si>
  <si>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</si>
  <si>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</si>
  <si>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</si>
  <si>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</si>
  <si>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</si>
  <si>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</si>
  <si>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</si>
  <si>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</si>
  <si>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</si>
  <si>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</si>
  <si>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</si>
  <si>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</si>
  <si>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Corporate Capital Account (184-22-4483)</t>
  </si>
  <si>
    <t>TAFS: 77-4483 2018/2025</t>
  </si>
  <si>
    <t>4483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</si>
  <si>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</si>
  <si>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</si>
  <si>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</si>
  <si>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</si>
  <si>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</si>
  <si>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</si>
  <si>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</si>
  <si>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</si>
  <si>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</si>
  <si>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actual - Unob Bal: Brought forward, October 1</t>
  </si>
  <si>
    <t>DE</t>
  </si>
  <si>
    <t>Discretionary estimated - Unob Bal: Brought forward, October 1</t>
  </si>
  <si>
    <t>Anticipated nonexpenditure transfers of unobligated balances from 077-18/23-4483 - Power Africa</t>
  </si>
  <si>
    <t>B1, B2</t>
  </si>
  <si>
    <t>Total budgetary resources avail (disc. and mand.)</t>
  </si>
  <si>
    <t>Power Africa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</si>
  <si>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</si>
  <si>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</si>
  <si>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</si>
  <si>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</si>
  <si>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</si>
  <si>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DFC and USAID entered a 632 (b) agreement to support USAID's Power Africa initiative by increasing investment in the power sector in sub-Sahara Africa.  A total of $2 million has been obligated by USAID in FY 2020.  In FY 2023, DFC and USAID executed a no cost mod to extend IAA period of performance through FY 2025.</t>
  </si>
  <si>
    <t xml:space="preserve">B2 </t>
  </si>
  <si>
    <t>Power Africa has a POA of FY 2018/25 and is available for obligation up to September 7, 2025.  These funds will cancel on September 30, 2028.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</si>
  <si>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</si>
  <si>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</si>
  <si>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</si>
  <si>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</si>
  <si>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</si>
  <si>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</si>
  <si>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2024-04-17 03:52 PM</t>
  </si>
  <si>
    <t xml:space="preserve">TAF(s) Included: </t>
  </si>
  <si>
    <t xml:space="preserve">77-4483 2018\2025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</si>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</sst>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77</v>
      </c>
      <c r="B13" s="1">
        <v>2018</v>
      </c>
      <c r="C13" s="1">
        <v>2025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1</v>
      </c>
      <c r="I13" s="5" t="s">
        <v>19</v>
      </c>
      <c r="J13" s="8"/>
      <c r="K13" s="6" t="s">
        <v>51</v>
      </c>
    </row>
    <row r="14" spans="1:11" x14ac:dyDescent="0.2">
      <c r="A14" s="1">
        <v>77</v>
      </c>
      <c r="B14" s="1">
        <v>2018</v>
      </c>
      <c r="C14" s="1">
        <v>2025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77</v>
      </c>
      <c r="B15" s="1">
        <v>2018</v>
      </c>
      <c r="C15" s="1">
        <v>2025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24</v>
      </c>
      <c r="I15" s="5" t="s">
        <v>25</v>
      </c>
      <c r="J15" s="8"/>
      <c r="K15" s="6" t="s">
        <v>51</v>
      </c>
    </row>
    <row r="16" spans="1:11" x14ac:dyDescent="0.2">
      <c r="A16" s="1">
        <v>77</v>
      </c>
      <c r="B16" s="1">
        <v>2018</v>
      </c>
      <c r="C16" s="1">
        <v>2025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/>
      <c r="K16" s="6" t="s">
        <v>51</v>
      </c>
    </row>
    <row r="17" spans="1:11" x14ac:dyDescent="0.2">
      <c r="A17" s="1">
        <v>77</v>
      </c>
      <c r="B17" s="1">
        <v>2018</v>
      </c>
      <c r="C17" s="1">
        <v>2025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ht="25.5" x14ac:dyDescent="0.2">
      <c r="A18" s="1">
        <v>77</v>
      </c>
      <c r="B18" s="1">
        <v>2018</v>
      </c>
      <c r="C18" s="1">
        <v>2025</v>
      </c>
      <c r="D18" s="1" t="s">
        <v>17</v>
      </c>
      <c r="E18" s="1" t="s">
        <v>51</v>
      </c>
      <c r="F18" s="1" t="s">
        <v>51</v>
      </c>
      <c r="G18" s="4">
        <v>1060</v>
      </c>
      <c r="H18" s="5">
        <v>1</v>
      </c>
      <c r="I18" s="5" t="s">
        <v>30</v>
      </c>
      <c r="J18" s="8">
        <v>206817</v>
      </c>
      <c r="K18" s="6" t="s">
        <v>31</v>
      </c>
    </row>
    <row r="19" spans="1:11" x14ac:dyDescent="0.2">
      <c r="A19" s="10">
        <v>77</v>
      </c>
      <c r="B19" s="10">
        <v>2018</v>
      </c>
      <c r="C19" s="10">
        <v>2025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32</v>
      </c>
      <c r="J19" s="12">
        <f>SUM(J16:J18)</f>
        <v>206817</v>
      </c>
      <c r="K19" s="13" t="s">
        <v>51</v>
      </c>
    </row>
    <row r="20" spans="1:11" x14ac:dyDescent="0.2">
      <c r="A20" s="1">
        <v>77</v>
      </c>
      <c r="B20" s="1">
        <v>2018</v>
      </c>
      <c r="C20" s="1">
        <v>2025</v>
      </c>
      <c r="D20" s="1" t="s">
        <v>17</v>
      </c>
      <c r="E20" s="1" t="s">
        <v>51</v>
      </c>
      <c r="F20" s="1" t="s">
        <v>51</v>
      </c>
      <c r="G20" s="4">
        <v>6025</v>
      </c>
      <c r="H20" s="5" t="s">
        <v>51</v>
      </c>
      <c r="I20" s="5" t="s">
        <v>33</v>
      </c>
      <c r="J20" s="8">
        <v>206817</v>
      </c>
      <c r="K20" s="6" t="s">
        <v>51</v>
      </c>
    </row>
    <row r="21" spans="1:11" x14ac:dyDescent="0.2">
      <c r="A21" s="10">
        <v>77</v>
      </c>
      <c r="B21" s="10">
        <v>2018</v>
      </c>
      <c r="C21" s="10">
        <v>2025</v>
      </c>
      <c r="D21" s="10" t="s">
        <v>17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34</v>
      </c>
      <c r="J21" s="12">
        <f>IF(SUM(J16:J18)=SUM(J20:J20),SUM(J20:J20), "ERROR: Line 1920 &lt;&gt; Line 6190")</f>
        <v>206817</v>
      </c>
      <c r="K21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37</v>
      </c>
    </row>
    <row r="10" spans="1:2" x14ac:dyDescent="0.2">
      <c r="A10" s="1" t="s">
        <v>51</v>
      </c>
      <c r="B10" s="9" t="s">
        <v>51</v>
      </c>
    </row>
    <row r="11" spans="1:2" ht="38.25" x14ac:dyDescent="0.2">
      <c r="A11" s="14" t="s">
        <v>38</v>
      </c>
      <c r="B11" s="15" t="s">
        <v>39</v>
      </c>
    </row>
    <row r="12" spans="1:2" ht="25.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2024-04-17T15:52:27Z</dcterms:created>
  <dcterms:modified xsi:type="dcterms:W3CDTF">2024-04-17T19:53:05Z</dcterms:modified>
</cp:coreProperties>
</file>