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21" i="1"/>
</calcChain>
</file>

<file path=xl/sharedStrings.xml><?xml version="1.0" encoding="utf-8"?>
<sst xmlns="http://schemas.openxmlformats.org/spreadsheetml/2006/main" count="430" uniqueCount="69">
  <si>
    <t>FY 2024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</si>
  <si>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</si>
  <si>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</si>
  <si>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</si>
  <si>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</si>
  <si>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</si>
  <si>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</si>
  <si>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</si>
  <si>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</si>
  <si>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</si>
  <si>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</si>
  <si>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</si>
  <si>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</si>
  <si>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</si>
  <si>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</si>
  <si>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Miscellaneous Trust Funds, AID (184-15-9971)</t>
  </si>
  <si>
    <t>Treas Account: Gifts and Donations</t>
  </si>
  <si>
    <t>TAFS: 72-8824 /X</t>
  </si>
  <si>
    <t>X</t>
  </si>
  <si>
    <t>8824</t>
  </si>
  <si>
    <t>IterNo</t>
  </si>
  <si>
    <t>Last Approved Apportionment: 2023-09-07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</si>
  <si>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</si>
  <si>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</si>
  <si>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</si>
  <si>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</si>
  <si>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</si>
  <si>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</si>
  <si>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</si>
  <si>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</si>
  <si>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Estimated - Estimated - Estimated - Unob Bal: Brough</t>
  </si>
  <si>
    <t>BA: Mand: Appropriation (special or trust)</t>
  </si>
  <si>
    <t>BA: Mand: Anticipated appropriation</t>
  </si>
  <si>
    <t>Total budgetary resources avail (disc. and mand.)</t>
  </si>
  <si>
    <t>Carryover for all activities</t>
  </si>
  <si>
    <t>Gift Collections</t>
  </si>
  <si>
    <t>Critical Infrastructure Digitalization and Resilience (CIDR) activity (managed by USAID's Bureau for</t>
  </si>
  <si>
    <t>Water and Energy for Food (WE4F)</t>
  </si>
  <si>
    <t>Karamoja Resilience Support Unit II</t>
  </si>
  <si>
    <t>Civil Society Resilience Strengthening Activity</t>
  </si>
  <si>
    <t>Elevate the Impact of the Women in the Digital Economy Fund</t>
  </si>
  <si>
    <t>Food Insecurity</t>
  </si>
  <si>
    <t>National Food Relief</t>
  </si>
  <si>
    <t>USAID's State-Owned Enterprise (SOE) Reform Activity (SOERA) Task Order 2</t>
  </si>
  <si>
    <t>Supporting Electoral Accountability and Transparency (SEAT)</t>
  </si>
  <si>
    <t>Clean Cities, Blue Ocean</t>
  </si>
  <si>
    <t>USAID Cybersecurity for Critical Infrastructure in Ukraine Activity</t>
  </si>
  <si>
    <t>Reducing Infections through Support and Education (RISE) II</t>
  </si>
  <si>
    <t>Future Technologies Activity</t>
  </si>
  <si>
    <t>Inclusive Resilience In Somalia (IRIS) Programme</t>
  </si>
  <si>
    <t>USAID/Serbia Media Innovation Activity</t>
  </si>
  <si>
    <t>Modern Cooking for Healthy Forests (Tiphike Mwa Makono) Activity</t>
  </si>
  <si>
    <t>Development Innovation Ventures</t>
  </si>
  <si>
    <t>Moldova Future Technologies Activity award nr. 72011721C00001</t>
  </si>
  <si>
    <t>Yemen - technical assistance for the Central Bank(CBY)  &amp; Ministry of Finance (MOF)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</si>
  <si>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</si>
  <si>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</si>
  <si>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</si>
  <si>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</si>
  <si>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</si>
  <si>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</si>
  <si>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</si>
  <si>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</si>
  <si>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</si>
  <si>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</si>
  <si>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2024-03-01 12:05 PM</t>
  </si>
  <si>
    <t xml:space="preserve">TAF(s) Included: </t>
  </si>
  <si>
    <t>72-8824 \X (Gifts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</si>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</sst>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72</v>
      </c>
      <c r="B14" s="1" t="s">
        <v>68</v>
      </c>
      <c r="C14" s="1" t="s">
        <v>18</v>
      </c>
      <c r="D14" s="1" t="s">
        <v>19</v>
      </c>
      <c r="E14" s="1" t="s">
        <v>68</v>
      </c>
      <c r="F14" s="1" t="s">
        <v>68</v>
      </c>
      <c r="G14" s="4" t="s">
        <v>20</v>
      </c>
      <c r="H14" s="5">
        <v>2</v>
      </c>
      <c r="I14" s="5" t="s">
        <v>21</v>
      </c>
      <c r="J14" s="8"/>
      <c r="K14" s="6" t="s">
        <v>68</v>
      </c>
    </row>
    <row r="15" spans="1:11" x14ac:dyDescent="0.2">
      <c r="A15" s="1">
        <v>72</v>
      </c>
      <c r="B15" s="1" t="s">
        <v>68</v>
      </c>
      <c r="C15" s="1" t="s">
        <v>18</v>
      </c>
      <c r="D15" s="1" t="s">
        <v>19</v>
      </c>
      <c r="E15" s="1" t="s">
        <v>68</v>
      </c>
      <c r="F15" s="1" t="s">
        <v>68</v>
      </c>
      <c r="G15" s="4" t="s">
        <v>22</v>
      </c>
      <c r="H15" s="5" t="s">
        <v>23</v>
      </c>
      <c r="I15" s="5" t="s">
        <v>24</v>
      </c>
      <c r="J15" s="8"/>
      <c r="K15" s="6" t="s">
        <v>68</v>
      </c>
    </row>
    <row r="16" spans="1:11" x14ac:dyDescent="0.2">
      <c r="A16" s="1">
        <v>72</v>
      </c>
      <c r="B16" s="1" t="s">
        <v>68</v>
      </c>
      <c r="C16" s="1" t="s">
        <v>18</v>
      </c>
      <c r="D16" s="1" t="s">
        <v>19</v>
      </c>
      <c r="E16" s="1" t="s">
        <v>68</v>
      </c>
      <c r="F16" s="1" t="s">
        <v>68</v>
      </c>
      <c r="G16" s="4" t="s">
        <v>25</v>
      </c>
      <c r="H16" s="5" t="s">
        <v>23</v>
      </c>
      <c r="I16" s="5" t="s">
        <v>26</v>
      </c>
      <c r="J16" s="8"/>
      <c r="K16" s="6" t="s">
        <v>68</v>
      </c>
    </row>
    <row r="17" spans="1:11" x14ac:dyDescent="0.2">
      <c r="A17" s="1">
        <v>72</v>
      </c>
      <c r="B17" s="1" t="s">
        <v>68</v>
      </c>
      <c r="C17" s="1" t="s">
        <v>18</v>
      </c>
      <c r="D17" s="1" t="s">
        <v>19</v>
      </c>
      <c r="E17" s="1" t="s">
        <v>68</v>
      </c>
      <c r="F17" s="1" t="s">
        <v>68</v>
      </c>
      <c r="G17" s="4">
        <v>1000</v>
      </c>
      <c r="H17" s="5" t="s">
        <v>27</v>
      </c>
      <c r="I17" s="5" t="s">
        <v>28</v>
      </c>
      <c r="J17" s="8">
        <v>50729798</v>
      </c>
      <c r="K17" s="6" t="s">
        <v>68</v>
      </c>
    </row>
    <row r="18" spans="1:11" x14ac:dyDescent="0.2">
      <c r="A18" s="1">
        <v>72</v>
      </c>
      <c r="B18" s="1" t="s">
        <v>68</v>
      </c>
      <c r="C18" s="1" t="s">
        <v>18</v>
      </c>
      <c r="D18" s="1" t="s">
        <v>19</v>
      </c>
      <c r="E18" s="1" t="s">
        <v>68</v>
      </c>
      <c r="F18" s="1" t="s">
        <v>68</v>
      </c>
      <c r="G18" s="4">
        <v>1000</v>
      </c>
      <c r="H18" s="5" t="s">
        <v>29</v>
      </c>
      <c r="I18" s="5" t="s">
        <v>30</v>
      </c>
      <c r="J18" s="8"/>
      <c r="K18" s="6" t="s">
        <v>68</v>
      </c>
    </row>
    <row r="19" spans="1:11" x14ac:dyDescent="0.2">
      <c r="A19" s="1">
        <v>72</v>
      </c>
      <c r="B19" s="1" t="s">
        <v>68</v>
      </c>
      <c r="C19" s="1" t="s">
        <v>18</v>
      </c>
      <c r="D19" s="1" t="s">
        <v>19</v>
      </c>
      <c r="E19" s="1" t="s">
        <v>68</v>
      </c>
      <c r="F19" s="1" t="s">
        <v>68</v>
      </c>
      <c r="G19" s="4">
        <v>1201</v>
      </c>
      <c r="H19" s="5" t="s">
        <v>68</v>
      </c>
      <c r="I19" s="5" t="s">
        <v>31</v>
      </c>
      <c r="J19" s="8">
        <v>26605560</v>
      </c>
      <c r="K19" s="6" t="s">
        <v>68</v>
      </c>
    </row>
    <row r="20" spans="1:11" x14ac:dyDescent="0.2">
      <c r="A20" s="1">
        <v>72</v>
      </c>
      <c r="B20" s="1" t="s">
        <v>68</v>
      </c>
      <c r="C20" s="1" t="s">
        <v>18</v>
      </c>
      <c r="D20" s="1" t="s">
        <v>19</v>
      </c>
      <c r="E20" s="1" t="s">
        <v>68</v>
      </c>
      <c r="F20" s="1" t="s">
        <v>68</v>
      </c>
      <c r="G20" s="4">
        <v>1250</v>
      </c>
      <c r="H20" s="5" t="s">
        <v>68</v>
      </c>
      <c r="I20" s="5" t="s">
        <v>32</v>
      </c>
      <c r="J20" s="8">
        <v>30000000</v>
      </c>
      <c r="K20" s="6" t="s">
        <v>68</v>
      </c>
    </row>
    <row r="21" spans="1:11" x14ac:dyDescent="0.2">
      <c r="A21" s="10">
        <v>72</v>
      </c>
      <c r="B21" s="10" t="s">
        <v>68</v>
      </c>
      <c r="C21" s="10" t="s">
        <v>18</v>
      </c>
      <c r="D21" s="10" t="s">
        <v>19</v>
      </c>
      <c r="E21" s="10" t="s">
        <v>68</v>
      </c>
      <c r="F21" s="10" t="s">
        <v>68</v>
      </c>
      <c r="G21" s="11">
        <v>1920</v>
      </c>
      <c r="H21" s="11" t="s">
        <v>68</v>
      </c>
      <c r="I21" s="11" t="s">
        <v>33</v>
      </c>
      <c r="J21" s="12">
        <f>SUM(J17:J20)</f>
        <v>107335358</v>
      </c>
      <c r="K21" s="13" t="s">
        <v>68</v>
      </c>
    </row>
    <row r="22" spans="1:11" x14ac:dyDescent="0.2">
      <c r="A22" s="1">
        <v>72</v>
      </c>
      <c r="B22" s="1" t="s">
        <v>68</v>
      </c>
      <c r="C22" s="1" t="s">
        <v>18</v>
      </c>
      <c r="D22" s="1" t="s">
        <v>19</v>
      </c>
      <c r="E22" s="1" t="s">
        <v>68</v>
      </c>
      <c r="F22" s="1" t="s">
        <v>68</v>
      </c>
      <c r="G22" s="4">
        <v>6011</v>
      </c>
      <c r="H22" s="5" t="s">
        <v>68</v>
      </c>
      <c r="I22" s="5" t="s">
        <v>34</v>
      </c>
      <c r="J22" s="8">
        <v>50729798</v>
      </c>
      <c r="K22" s="6" t="s">
        <v>68</v>
      </c>
    </row>
    <row r="23" spans="1:11" x14ac:dyDescent="0.2">
      <c r="A23" s="1">
        <v>72</v>
      </c>
      <c r="B23" s="1" t="s">
        <v>68</v>
      </c>
      <c r="C23" s="1" t="s">
        <v>18</v>
      </c>
      <c r="D23" s="1" t="s">
        <v>19</v>
      </c>
      <c r="E23" s="1" t="s">
        <v>68</v>
      </c>
      <c r="F23" s="1" t="s">
        <v>68</v>
      </c>
      <c r="G23" s="4">
        <v>6012</v>
      </c>
      <c r="H23" s="5" t="s">
        <v>68</v>
      </c>
      <c r="I23" s="5" t="s">
        <v>35</v>
      </c>
      <c r="J23" s="8">
        <v>30000000</v>
      </c>
      <c r="K23" s="6" t="s">
        <v>68</v>
      </c>
    </row>
    <row r="24" spans="1:11" x14ac:dyDescent="0.2">
      <c r="A24" s="1">
        <v>72</v>
      </c>
      <c r="B24" s="1" t="s">
        <v>68</v>
      </c>
      <c r="C24" s="1" t="s">
        <v>18</v>
      </c>
      <c r="D24" s="1" t="s">
        <v>19</v>
      </c>
      <c r="E24" s="1" t="s">
        <v>68</v>
      </c>
      <c r="F24" s="1" t="s">
        <v>68</v>
      </c>
      <c r="G24" s="4">
        <v>6013</v>
      </c>
      <c r="H24" s="5" t="s">
        <v>68</v>
      </c>
      <c r="I24" s="5" t="s">
        <v>36</v>
      </c>
      <c r="J24" s="8">
        <v>200856</v>
      </c>
      <c r="K24" s="6" t="s">
        <v>68</v>
      </c>
    </row>
    <row r="25" spans="1:11" x14ac:dyDescent="0.2">
      <c r="A25" s="1">
        <v>72</v>
      </c>
      <c r="B25" s="1" t="s">
        <v>68</v>
      </c>
      <c r="C25" s="1" t="s">
        <v>18</v>
      </c>
      <c r="D25" s="1" t="s">
        <v>19</v>
      </c>
      <c r="E25" s="1" t="s">
        <v>68</v>
      </c>
      <c r="F25" s="1" t="s">
        <v>68</v>
      </c>
      <c r="G25" s="4">
        <v>6014</v>
      </c>
      <c r="H25" s="5" t="s">
        <v>68</v>
      </c>
      <c r="I25" s="5" t="s">
        <v>37</v>
      </c>
      <c r="J25" s="8">
        <v>1537695</v>
      </c>
      <c r="K25" s="6" t="s">
        <v>68</v>
      </c>
    </row>
    <row r="26" spans="1:11" x14ac:dyDescent="0.2">
      <c r="A26" s="1">
        <v>72</v>
      </c>
      <c r="B26" s="1" t="s">
        <v>68</v>
      </c>
      <c r="C26" s="1" t="s">
        <v>18</v>
      </c>
      <c r="D26" s="1" t="s">
        <v>19</v>
      </c>
      <c r="E26" s="1" t="s">
        <v>68</v>
      </c>
      <c r="F26" s="1" t="s">
        <v>68</v>
      </c>
      <c r="G26" s="4">
        <v>6015</v>
      </c>
      <c r="H26" s="5" t="s">
        <v>68</v>
      </c>
      <c r="I26" s="5" t="s">
        <v>37</v>
      </c>
      <c r="J26" s="8">
        <v>1966626</v>
      </c>
      <c r="K26" s="6" t="s">
        <v>68</v>
      </c>
    </row>
    <row r="27" spans="1:11" x14ac:dyDescent="0.2">
      <c r="A27" s="1">
        <v>72</v>
      </c>
      <c r="B27" s="1" t="s">
        <v>68</v>
      </c>
      <c r="C27" s="1" t="s">
        <v>18</v>
      </c>
      <c r="D27" s="1" t="s">
        <v>19</v>
      </c>
      <c r="E27" s="1" t="s">
        <v>68</v>
      </c>
      <c r="F27" s="1" t="s">
        <v>68</v>
      </c>
      <c r="G27" s="4">
        <v>6016</v>
      </c>
      <c r="H27" s="5" t="s">
        <v>68</v>
      </c>
      <c r="I27" s="5" t="s">
        <v>38</v>
      </c>
      <c r="J27" s="8">
        <v>210000</v>
      </c>
      <c r="K27" s="6" t="s">
        <v>68</v>
      </c>
    </row>
    <row r="28" spans="1:11" x14ac:dyDescent="0.2">
      <c r="A28" s="1">
        <v>72</v>
      </c>
      <c r="B28" s="1" t="s">
        <v>68</v>
      </c>
      <c r="C28" s="1" t="s">
        <v>18</v>
      </c>
      <c r="D28" s="1" t="s">
        <v>19</v>
      </c>
      <c r="E28" s="1" t="s">
        <v>68</v>
      </c>
      <c r="F28" s="1" t="s">
        <v>68</v>
      </c>
      <c r="G28" s="4">
        <v>6017</v>
      </c>
      <c r="H28" s="5" t="s">
        <v>68</v>
      </c>
      <c r="I28" s="5" t="s">
        <v>39</v>
      </c>
      <c r="J28" s="8">
        <v>749975</v>
      </c>
      <c r="K28" s="6" t="s">
        <v>68</v>
      </c>
    </row>
    <row r="29" spans="1:11" x14ac:dyDescent="0.2">
      <c r="A29" s="1">
        <v>72</v>
      </c>
      <c r="B29" s="1" t="s">
        <v>68</v>
      </c>
      <c r="C29" s="1" t="s">
        <v>18</v>
      </c>
      <c r="D29" s="1" t="s">
        <v>19</v>
      </c>
      <c r="E29" s="1" t="s">
        <v>68</v>
      </c>
      <c r="F29" s="1" t="s">
        <v>68</v>
      </c>
      <c r="G29" s="4">
        <v>6018</v>
      </c>
      <c r="H29" s="5" t="s">
        <v>68</v>
      </c>
      <c r="I29" s="5" t="s">
        <v>40</v>
      </c>
      <c r="J29" s="8">
        <v>280000</v>
      </c>
      <c r="K29" s="6" t="s">
        <v>68</v>
      </c>
    </row>
    <row r="30" spans="1:11" x14ac:dyDescent="0.2">
      <c r="A30" s="1">
        <v>72</v>
      </c>
      <c r="B30" s="1" t="s">
        <v>68</v>
      </c>
      <c r="C30" s="1" t="s">
        <v>18</v>
      </c>
      <c r="D30" s="1" t="s">
        <v>19</v>
      </c>
      <c r="E30" s="1" t="s">
        <v>68</v>
      </c>
      <c r="F30" s="1" t="s">
        <v>68</v>
      </c>
      <c r="G30" s="4">
        <v>6019</v>
      </c>
      <c r="H30" s="5" t="s">
        <v>68</v>
      </c>
      <c r="I30" s="5" t="s">
        <v>41</v>
      </c>
      <c r="J30" s="8">
        <v>100000</v>
      </c>
      <c r="K30" s="6" t="s">
        <v>68</v>
      </c>
    </row>
    <row r="31" spans="1:11" x14ac:dyDescent="0.2">
      <c r="A31" s="1">
        <v>72</v>
      </c>
      <c r="B31" s="1" t="s">
        <v>68</v>
      </c>
      <c r="C31" s="1" t="s">
        <v>18</v>
      </c>
      <c r="D31" s="1" t="s">
        <v>19</v>
      </c>
      <c r="E31" s="1" t="s">
        <v>68</v>
      </c>
      <c r="F31" s="1" t="s">
        <v>68</v>
      </c>
      <c r="G31" s="4">
        <v>6020</v>
      </c>
      <c r="H31" s="5" t="s">
        <v>68</v>
      </c>
      <c r="I31" s="5" t="s">
        <v>42</v>
      </c>
      <c r="J31" s="8">
        <v>55000</v>
      </c>
      <c r="K31" s="6" t="s">
        <v>68</v>
      </c>
    </row>
    <row r="32" spans="1:11" x14ac:dyDescent="0.2">
      <c r="A32" s="1">
        <v>72</v>
      </c>
      <c r="B32" s="1" t="s">
        <v>68</v>
      </c>
      <c r="C32" s="1" t="s">
        <v>18</v>
      </c>
      <c r="D32" s="1" t="s">
        <v>19</v>
      </c>
      <c r="E32" s="1" t="s">
        <v>68</v>
      </c>
      <c r="F32" s="1" t="s">
        <v>68</v>
      </c>
      <c r="G32" s="4">
        <v>6021</v>
      </c>
      <c r="H32" s="5" t="s">
        <v>68</v>
      </c>
      <c r="I32" s="5" t="s">
        <v>43</v>
      </c>
      <c r="J32" s="8">
        <v>951520</v>
      </c>
      <c r="K32" s="6" t="s">
        <v>68</v>
      </c>
    </row>
    <row r="33" spans="1:11" x14ac:dyDescent="0.2">
      <c r="A33" s="1">
        <v>72</v>
      </c>
      <c r="B33" s="1" t="s">
        <v>68</v>
      </c>
      <c r="C33" s="1" t="s">
        <v>18</v>
      </c>
      <c r="D33" s="1" t="s">
        <v>19</v>
      </c>
      <c r="E33" s="1" t="s">
        <v>68</v>
      </c>
      <c r="F33" s="1" t="s">
        <v>68</v>
      </c>
      <c r="G33" s="4">
        <v>6022</v>
      </c>
      <c r="H33" s="5" t="s">
        <v>68</v>
      </c>
      <c r="I33" s="5" t="s">
        <v>44</v>
      </c>
      <c r="J33" s="8">
        <v>573818</v>
      </c>
      <c r="K33" s="6" t="s">
        <v>68</v>
      </c>
    </row>
    <row r="34" spans="1:11" x14ac:dyDescent="0.2">
      <c r="A34" s="1">
        <v>72</v>
      </c>
      <c r="B34" s="1" t="s">
        <v>68</v>
      </c>
      <c r="C34" s="1" t="s">
        <v>18</v>
      </c>
      <c r="D34" s="1" t="s">
        <v>19</v>
      </c>
      <c r="E34" s="1" t="s">
        <v>68</v>
      </c>
      <c r="F34" s="1" t="s">
        <v>68</v>
      </c>
      <c r="G34" s="4">
        <v>6023</v>
      </c>
      <c r="H34" s="5" t="s">
        <v>68</v>
      </c>
      <c r="I34" s="5" t="s">
        <v>45</v>
      </c>
      <c r="J34" s="8">
        <v>753392</v>
      </c>
      <c r="K34" s="6" t="s">
        <v>68</v>
      </c>
    </row>
    <row r="35" spans="1:11" x14ac:dyDescent="0.2">
      <c r="A35" s="1">
        <v>72</v>
      </c>
      <c r="B35" s="1" t="s">
        <v>68</v>
      </c>
      <c r="C35" s="1" t="s">
        <v>18</v>
      </c>
      <c r="D35" s="1" t="s">
        <v>19</v>
      </c>
      <c r="E35" s="1" t="s">
        <v>68</v>
      </c>
      <c r="F35" s="1" t="s">
        <v>68</v>
      </c>
      <c r="G35" s="4">
        <v>6024</v>
      </c>
      <c r="H35" s="5" t="s">
        <v>68</v>
      </c>
      <c r="I35" s="5" t="s">
        <v>46</v>
      </c>
      <c r="J35" s="8">
        <v>988053</v>
      </c>
      <c r="K35" s="6" t="s">
        <v>68</v>
      </c>
    </row>
    <row r="36" spans="1:11" x14ac:dyDescent="0.2">
      <c r="A36" s="1">
        <v>72</v>
      </c>
      <c r="B36" s="1" t="s">
        <v>68</v>
      </c>
      <c r="C36" s="1" t="s">
        <v>18</v>
      </c>
      <c r="D36" s="1" t="s">
        <v>19</v>
      </c>
      <c r="E36" s="1" t="s">
        <v>68</v>
      </c>
      <c r="F36" s="1" t="s">
        <v>68</v>
      </c>
      <c r="G36" s="4">
        <v>6025</v>
      </c>
      <c r="H36" s="5" t="s">
        <v>68</v>
      </c>
      <c r="I36" s="5" t="s">
        <v>47</v>
      </c>
      <c r="J36" s="8">
        <v>100000</v>
      </c>
      <c r="K36" s="6" t="s">
        <v>68</v>
      </c>
    </row>
    <row r="37" spans="1:11" x14ac:dyDescent="0.2">
      <c r="A37" s="1">
        <v>72</v>
      </c>
      <c r="B37" s="1" t="s">
        <v>68</v>
      </c>
      <c r="C37" s="1" t="s">
        <v>18</v>
      </c>
      <c r="D37" s="1" t="s">
        <v>19</v>
      </c>
      <c r="E37" s="1" t="s">
        <v>68</v>
      </c>
      <c r="F37" s="1" t="s">
        <v>68</v>
      </c>
      <c r="G37" s="4">
        <v>6026</v>
      </c>
      <c r="H37" s="5" t="s">
        <v>68</v>
      </c>
      <c r="I37" s="5" t="s">
        <v>48</v>
      </c>
      <c r="J37" s="8">
        <v>756659</v>
      </c>
      <c r="K37" s="6" t="s">
        <v>68</v>
      </c>
    </row>
    <row r="38" spans="1:11" x14ac:dyDescent="0.2">
      <c r="A38" s="1">
        <v>72</v>
      </c>
      <c r="B38" s="1" t="s">
        <v>68</v>
      </c>
      <c r="C38" s="1" t="s">
        <v>18</v>
      </c>
      <c r="D38" s="1" t="s">
        <v>19</v>
      </c>
      <c r="E38" s="1" t="s">
        <v>68</v>
      </c>
      <c r="F38" s="1" t="s">
        <v>68</v>
      </c>
      <c r="G38" s="4">
        <v>6027</v>
      </c>
      <c r="H38" s="5" t="s">
        <v>68</v>
      </c>
      <c r="I38" s="5" t="s">
        <v>36</v>
      </c>
      <c r="J38" s="8">
        <v>445146</v>
      </c>
      <c r="K38" s="6" t="s">
        <v>68</v>
      </c>
    </row>
    <row r="39" spans="1:11" x14ac:dyDescent="0.2">
      <c r="A39" s="1">
        <v>72</v>
      </c>
      <c r="B39" s="1" t="s">
        <v>68</v>
      </c>
      <c r="C39" s="1" t="s">
        <v>18</v>
      </c>
      <c r="D39" s="1" t="s">
        <v>19</v>
      </c>
      <c r="E39" s="1" t="s">
        <v>68</v>
      </c>
      <c r="F39" s="1" t="s">
        <v>68</v>
      </c>
      <c r="G39" s="4">
        <v>6028</v>
      </c>
      <c r="H39" s="5" t="s">
        <v>68</v>
      </c>
      <c r="I39" s="5" t="s">
        <v>49</v>
      </c>
      <c r="J39" s="8">
        <v>2505107</v>
      </c>
      <c r="K39" s="6" t="s">
        <v>68</v>
      </c>
    </row>
    <row r="40" spans="1:11" x14ac:dyDescent="0.2">
      <c r="A40" s="1">
        <v>72</v>
      </c>
      <c r="B40" s="1" t="s">
        <v>68</v>
      </c>
      <c r="C40" s="1" t="s">
        <v>18</v>
      </c>
      <c r="D40" s="1" t="s">
        <v>19</v>
      </c>
      <c r="E40" s="1" t="s">
        <v>68</v>
      </c>
      <c r="F40" s="1" t="s">
        <v>68</v>
      </c>
      <c r="G40" s="4">
        <v>6029</v>
      </c>
      <c r="H40" s="5" t="s">
        <v>68</v>
      </c>
      <c r="I40" s="5" t="s">
        <v>50</v>
      </c>
      <c r="J40" s="8">
        <v>764642</v>
      </c>
      <c r="K40" s="6" t="s">
        <v>68</v>
      </c>
    </row>
    <row r="41" spans="1:11" x14ac:dyDescent="0.2">
      <c r="A41" s="1">
        <v>72</v>
      </c>
      <c r="B41" s="1" t="s">
        <v>68</v>
      </c>
      <c r="C41" s="1" t="s">
        <v>18</v>
      </c>
      <c r="D41" s="1" t="s">
        <v>19</v>
      </c>
      <c r="E41" s="1" t="s">
        <v>68</v>
      </c>
      <c r="F41" s="1" t="s">
        <v>68</v>
      </c>
      <c r="G41" s="4">
        <v>6030</v>
      </c>
      <c r="H41" s="5" t="s">
        <v>68</v>
      </c>
      <c r="I41" s="5" t="s">
        <v>51</v>
      </c>
      <c r="J41" s="8">
        <v>1159216</v>
      </c>
      <c r="K41" s="6" t="s">
        <v>68</v>
      </c>
    </row>
    <row r="42" spans="1:11" x14ac:dyDescent="0.2">
      <c r="A42" s="1">
        <v>72</v>
      </c>
      <c r="B42" s="1" t="s">
        <v>68</v>
      </c>
      <c r="C42" s="1" t="s">
        <v>18</v>
      </c>
      <c r="D42" s="1" t="s">
        <v>19</v>
      </c>
      <c r="E42" s="1" t="s">
        <v>68</v>
      </c>
      <c r="F42" s="1" t="s">
        <v>68</v>
      </c>
      <c r="G42" s="4">
        <v>6031</v>
      </c>
      <c r="H42" s="5" t="s">
        <v>68</v>
      </c>
      <c r="I42" s="5" t="s">
        <v>52</v>
      </c>
      <c r="J42" s="8">
        <v>9000000</v>
      </c>
      <c r="K42" s="6" t="s">
        <v>68</v>
      </c>
    </row>
    <row r="43" spans="1:11" x14ac:dyDescent="0.2">
      <c r="A43" s="1">
        <v>72</v>
      </c>
      <c r="B43" s="1" t="s">
        <v>68</v>
      </c>
      <c r="C43" s="1" t="s">
        <v>18</v>
      </c>
      <c r="D43" s="1" t="s">
        <v>19</v>
      </c>
      <c r="E43" s="1" t="s">
        <v>68</v>
      </c>
      <c r="F43" s="1" t="s">
        <v>68</v>
      </c>
      <c r="G43" s="4">
        <v>6032</v>
      </c>
      <c r="H43" s="5" t="s">
        <v>68</v>
      </c>
      <c r="I43" s="5" t="s">
        <v>53</v>
      </c>
      <c r="J43" s="8">
        <v>2871775</v>
      </c>
      <c r="K43" s="6" t="s">
        <v>68</v>
      </c>
    </row>
    <row r="44" spans="1:11" x14ac:dyDescent="0.2">
      <c r="A44" s="1">
        <v>72</v>
      </c>
      <c r="B44" s="1" t="s">
        <v>68</v>
      </c>
      <c r="C44" s="1" t="s">
        <v>18</v>
      </c>
      <c r="D44" s="1" t="s">
        <v>19</v>
      </c>
      <c r="E44" s="1" t="s">
        <v>68</v>
      </c>
      <c r="F44" s="1" t="s">
        <v>68</v>
      </c>
      <c r="G44" s="4">
        <v>6033</v>
      </c>
      <c r="H44" s="5" t="s">
        <v>68</v>
      </c>
      <c r="I44" s="5" t="s">
        <v>54</v>
      </c>
      <c r="J44" s="8">
        <v>636080</v>
      </c>
      <c r="K44" s="6" t="s">
        <v>68</v>
      </c>
    </row>
    <row r="45" spans="1:11" x14ac:dyDescent="0.2">
      <c r="A45" s="10">
        <v>72</v>
      </c>
      <c r="B45" s="10" t="s">
        <v>68</v>
      </c>
      <c r="C45" s="10" t="s">
        <v>18</v>
      </c>
      <c r="D45" s="10" t="s">
        <v>19</v>
      </c>
      <c r="E45" s="10" t="s">
        <v>68</v>
      </c>
      <c r="F45" s="10" t="s">
        <v>68</v>
      </c>
      <c r="G45" s="11">
        <v>6190</v>
      </c>
      <c r="H45" s="11" t="s">
        <v>68</v>
      </c>
      <c r="I45" s="11" t="s">
        <v>55</v>
      </c>
      <c r="J45" s="12">
        <f>IF(SUM(J17:J20)=SUM(J22:J44),SUM(J22:J44), "ERROR: Line 1920 &lt;&gt; Line 6190")</f>
        <v>107335358</v>
      </c>
      <c r="K45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59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60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61</v>
      </c>
      <c r="B4" s="16" t="s">
        <v>62</v>
      </c>
    </row>
    <row r="5" spans="1:2" ht="15" x14ac:dyDescent="0.25">
      <c r="A5" s="15" t="s">
        <v>68</v>
      </c>
      <c r="B5" s="16" t="s">
        <v>63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64</v>
      </c>
      <c r="B7" s="16" t="s">
        <v>65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66</v>
      </c>
      <c r="B9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2024-03-01T12:06:17Z</dcterms:created>
  <dcterms:modified xsi:type="dcterms:W3CDTF">2024-03-01T17:06:00Z</dcterms:modified>
</cp:coreProperties>
</file>