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<sst xmlns="http://schemas.openxmlformats.org/spreadsheetml/2006/main" count="302" uniqueCount="65">
  <si>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</si>
  <si>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</si>
  <si>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</si>
  <si>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</si>
  <si>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</si>
  <si>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</si>
  <si>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</si>
  <si>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</si>
  <si>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</si>
  <si>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</si>
  <si>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</si>
  <si>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</si>
  <si>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</si>
  <si>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</si>
  <si>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</si>
  <si>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</si>
  <si>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</si>
  <si>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</si>
  <si>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</si>
  <si>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</si>
  <si>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</si>
  <si>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</si>
  <si>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</si>
  <si>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</si>
  <si>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</si>
  <si>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</si>
  <si>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</si>
  <si>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</si>
  <si>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</si>
  <si>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</si>
  <si>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</si>
  <si>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</si>
  <si>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DA 4</t>
  </si>
  <si>
    <t>Discretionary Actual - Unob Bal: Brought forward, October 1 - TI-X-UKR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</si>
  <si>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</si>
  <si>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</si>
  <si>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</si>
  <si>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</si>
  <si>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DE 3</t>
  </si>
  <si>
    <t>Discretionary Expected - Unob Bal: Brought forward, October 1 - TI- OCO-S</t>
  </si>
  <si>
    <t>DE 4</t>
  </si>
  <si>
    <t>Discretionary Expected - Unob Bal: Brought forward, October 1 - TI- UKR</t>
  </si>
  <si>
    <t>DE 5</t>
  </si>
  <si>
    <t>Discretionary Expected - Unob Bal: Brought forward, October 1 - TI- EMR</t>
  </si>
  <si>
    <t>Total budgetary resources avail (disc. and mand.)</t>
  </si>
  <si>
    <t>Funding for All Activities - Base</t>
  </si>
  <si>
    <t>Emergency Funding for Ukraine</t>
  </si>
  <si>
    <t>A1</t>
  </si>
  <si>
    <t>Ukraine funding supplemental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</si>
  <si>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</si>
  <si>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</si>
  <si>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</si>
  <si>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</si>
  <si>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and announcements to the agreed-upon obligation tracker template.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</si>
  <si>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</si>
  <si>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</si>
  <si>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</si>
  <si>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</si>
  <si>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</si>
  <si>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</si>
  <si>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</si>
  <si>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2023-09-28 01:59 PM</t>
  </si>
  <si>
    <t xml:space="preserve">TAF(s) Included: </t>
  </si>
  <si>
    <t>72-1027 \X (Transition Initiatives)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</si>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</sst>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72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1</v>
      </c>
      <c r="I13" s="5" t="s">
        <v>20</v>
      </c>
      <c r="J13" s="8"/>
      <c r="K13" s="6" t="s">
        <v>64</v>
      </c>
    </row>
    <row r="14" spans="1:11" x14ac:dyDescent="0.2">
      <c r="A14" s="1">
        <v>72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72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72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/>
      <c r="K16" s="6" t="s">
        <v>64</v>
      </c>
    </row>
    <row r="17" spans="1:11" x14ac:dyDescent="0.2">
      <c r="A17" s="1">
        <v>72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29</v>
      </c>
      <c r="J17" s="8"/>
      <c r="K17" s="6" t="s">
        <v>64</v>
      </c>
    </row>
    <row r="18" spans="1:11" x14ac:dyDescent="0.2">
      <c r="A18" s="1">
        <v>72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1000</v>
      </c>
      <c r="H18" s="5" t="s">
        <v>30</v>
      </c>
      <c r="I18" s="5" t="s">
        <v>31</v>
      </c>
      <c r="J18" s="8"/>
      <c r="K18" s="6" t="s">
        <v>64</v>
      </c>
    </row>
    <row r="19" spans="1:11" x14ac:dyDescent="0.2">
      <c r="A19" s="1">
        <v>72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1000</v>
      </c>
      <c r="H19" s="5" t="s">
        <v>32</v>
      </c>
      <c r="I19" s="5" t="s">
        <v>33</v>
      </c>
      <c r="J19" s="8"/>
      <c r="K19" s="6" t="s">
        <v>64</v>
      </c>
    </row>
    <row r="20" spans="1:11" x14ac:dyDescent="0.2">
      <c r="A20" s="1">
        <v>72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1000</v>
      </c>
      <c r="H20" s="5" t="s">
        <v>34</v>
      </c>
      <c r="I20" s="5" t="s">
        <v>35</v>
      </c>
      <c r="J20" s="8">
        <v>4000007</v>
      </c>
      <c r="K20" s="6" t="s">
        <v>64</v>
      </c>
    </row>
    <row r="21" spans="1:11" x14ac:dyDescent="0.2">
      <c r="A21" s="1">
        <v>72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1000</v>
      </c>
      <c r="H21" s="5" t="s">
        <v>36</v>
      </c>
      <c r="I21" s="5" t="s">
        <v>37</v>
      </c>
      <c r="J21" s="8"/>
      <c r="K21" s="6" t="s">
        <v>64</v>
      </c>
    </row>
    <row r="22" spans="1:11" x14ac:dyDescent="0.2">
      <c r="A22" s="1">
        <v>72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1000</v>
      </c>
      <c r="H22" s="5" t="s">
        <v>38</v>
      </c>
      <c r="I22" s="5" t="s">
        <v>39</v>
      </c>
      <c r="J22" s="8"/>
      <c r="K22" s="6" t="s">
        <v>64</v>
      </c>
    </row>
    <row r="23" spans="1:11" x14ac:dyDescent="0.2">
      <c r="A23" s="1">
        <v>72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1000</v>
      </c>
      <c r="H23" s="5" t="s">
        <v>40</v>
      </c>
      <c r="I23" s="5" t="s">
        <v>41</v>
      </c>
      <c r="J23" s="8">
        <v>950000</v>
      </c>
      <c r="K23" s="6" t="s">
        <v>64</v>
      </c>
    </row>
    <row r="24" spans="1:11" x14ac:dyDescent="0.2">
      <c r="A24" s="1">
        <v>72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1000</v>
      </c>
      <c r="H24" s="5" t="s">
        <v>42</v>
      </c>
      <c r="I24" s="5" t="s">
        <v>43</v>
      </c>
      <c r="J24" s="8">
        <v>31168066</v>
      </c>
      <c r="K24" s="6" t="s">
        <v>64</v>
      </c>
    </row>
    <row r="25" spans="1:11" x14ac:dyDescent="0.2">
      <c r="A25" s="10">
        <v>72</v>
      </c>
      <c r="B25" s="10" t="s">
        <v>64</v>
      </c>
      <c r="C25" s="10" t="s">
        <v>17</v>
      </c>
      <c r="D25" s="10" t="s">
        <v>18</v>
      </c>
      <c r="E25" s="10" t="s">
        <v>64</v>
      </c>
      <c r="F25" s="10" t="s">
        <v>64</v>
      </c>
      <c r="G25" s="11">
        <v>1920</v>
      </c>
      <c r="H25" s="11" t="s">
        <v>64</v>
      </c>
      <c r="I25" s="11" t="s">
        <v>44</v>
      </c>
      <c r="J25" s="12">
        <f>SUM(J16:J24)</f>
        <v>36118073</v>
      </c>
      <c r="K25" s="13" t="s">
        <v>64</v>
      </c>
    </row>
    <row r="26" spans="1:11" x14ac:dyDescent="0.2">
      <c r="A26" s="1">
        <v>72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6011</v>
      </c>
      <c r="H26" s="5" t="s">
        <v>64</v>
      </c>
      <c r="I26" s="5" t="s">
        <v>45</v>
      </c>
      <c r="J26" s="8">
        <v>4000007</v>
      </c>
      <c r="K26" s="6" t="s">
        <v>64</v>
      </c>
    </row>
    <row r="27" spans="1:11" x14ac:dyDescent="0.2">
      <c r="A27" s="1">
        <v>72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6014</v>
      </c>
      <c r="H27" s="5" t="s">
        <v>64</v>
      </c>
      <c r="I27" s="5" t="s">
        <v>46</v>
      </c>
      <c r="J27" s="8">
        <v>31168066</v>
      </c>
      <c r="K27" s="6" t="s">
        <v>47</v>
      </c>
    </row>
    <row r="28" spans="1:11" x14ac:dyDescent="0.2">
      <c r="A28" s="1">
        <v>72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6015</v>
      </c>
      <c r="H28" s="5" t="s">
        <v>64</v>
      </c>
      <c r="I28" s="5" t="s">
        <v>48</v>
      </c>
      <c r="J28" s="8">
        <v>950000</v>
      </c>
      <c r="K28" s="6" t="s">
        <v>47</v>
      </c>
    </row>
    <row r="29" spans="1:11" x14ac:dyDescent="0.2">
      <c r="A29" s="10">
        <v>72</v>
      </c>
      <c r="B29" s="10" t="s">
        <v>64</v>
      </c>
      <c r="C29" s="10" t="s">
        <v>17</v>
      </c>
      <c r="D29" s="10" t="s">
        <v>18</v>
      </c>
      <c r="E29" s="10" t="s">
        <v>64</v>
      </c>
      <c r="F29" s="10" t="s">
        <v>64</v>
      </c>
      <c r="G29" s="11">
        <v>6190</v>
      </c>
      <c r="H29" s="11" t="s">
        <v>64</v>
      </c>
      <c r="I29" s="11" t="s">
        <v>49</v>
      </c>
      <c r="J29" s="12">
        <f>IF(SUM(J16:J24)=SUM(J26:J28),SUM(J26:J28), "ERROR: Line 1920 &lt;&gt; Line 6190")</f>
        <v>36118073</v>
      </c>
      <c r="K29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50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51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52</v>
      </c>
      <c r="B8" s="15" t="s">
        <v>53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54</v>
      </c>
    </row>
    <row r="11" spans="1:2" x14ac:dyDescent="0.2">
      <c r="A11" s="1" t="s">
        <v>64</v>
      </c>
      <c r="B11" s="9" t="s">
        <v>64</v>
      </c>
    </row>
    <row r="12" spans="1:2" x14ac:dyDescent="0.2">
      <c r="A12" s="1" t="s">
        <v>64</v>
      </c>
      <c r="B12" s="9" t="s">
        <v>64</v>
      </c>
    </row>
    <row r="13" spans="1:2" x14ac:dyDescent="0.2">
      <c r="A13" s="20" t="s">
        <v>55</v>
      </c>
      <c r="B13" s="19" t="s">
        <v>64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64</v>
      </c>
      <c r="B5" s="18" t="s">
        <v>59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62</v>
      </c>
      <c r="B9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2023-09-28T13:59:27Z</dcterms:created>
  <dcterms:modified xsi:type="dcterms:W3CDTF">2023-09-28T17:59:28Z</dcterms:modified>
</cp:coreProperties>
</file>