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<sst xmlns="http://schemas.openxmlformats.org/spreadsheetml/2006/main" count="278" uniqueCount="55">
  <si>
    <t>FY 2024 Apportionment</t>
  </si>
  <si>
    <t>Funds provided by Public Law actual CO FY24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</si>
  <si>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</si>
  <si>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</si>
  <si>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</si>
  <si>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</si>
  <si>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</si>
  <si>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</si>
  <si>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</si>
  <si>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</si>
  <si>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</si>
  <si>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</si>
  <si>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</si>
  <si>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</si>
  <si>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</si>
  <si>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</si>
  <si>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</si>
  <si>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/X</t>
  </si>
  <si>
    <t>X</t>
  </si>
  <si>
    <t>1007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</si>
  <si>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</si>
  <si>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</si>
  <si>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</si>
  <si>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</si>
  <si>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</si>
  <si>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</si>
  <si>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</si>
  <si>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A 1</t>
  </si>
  <si>
    <t>Actual - Unob Bal: Brought forward, October 1, IG</t>
  </si>
  <si>
    <t>A 2</t>
  </si>
  <si>
    <t>Actual - Unob Bal: Brought forward, October, 1 IG-EB</t>
  </si>
  <si>
    <t>A 3</t>
  </si>
  <si>
    <t>Actual - Unob Bal: Brought forward, October, 1 IG-R</t>
  </si>
  <si>
    <t>DE   1</t>
  </si>
  <si>
    <t>Discretionary Unob Bal: Brought forward, October 1 IG</t>
  </si>
  <si>
    <t>DE   2</t>
  </si>
  <si>
    <t>Discretionary Unob Bal: Brought forward, October 1 EB</t>
  </si>
  <si>
    <t>Total budgetary resources avail (disc. and mand.)</t>
  </si>
  <si>
    <t>Carryover for all activities  IG-X</t>
  </si>
  <si>
    <t>Ebola activites  IG-X-EB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</si>
  <si>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</si>
  <si>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</si>
  <si>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</si>
  <si>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</si>
  <si>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</si>
  <si>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</si>
  <si>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</si>
  <si>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</si>
  <si>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</si>
  <si>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</si>
  <si>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</si>
  <si>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2024-02-07 04:48 PM</t>
  </si>
  <si>
    <t xml:space="preserve">TAF(s) Included: </t>
  </si>
  <si>
    <t xml:space="preserve">72-1007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</si>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</sst>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72</v>
      </c>
      <c r="B14" s="1" t="s">
        <v>54</v>
      </c>
      <c r="C14" s="1" t="s">
        <v>18</v>
      </c>
      <c r="D14" s="1" t="s">
        <v>19</v>
      </c>
      <c r="E14" s="1" t="s">
        <v>54</v>
      </c>
      <c r="F14" s="1" t="s">
        <v>54</v>
      </c>
      <c r="G14" s="4" t="s">
        <v>20</v>
      </c>
      <c r="H14" s="5">
        <v>2</v>
      </c>
      <c r="I14" s="5" t="s">
        <v>21</v>
      </c>
      <c r="J14" s="8"/>
      <c r="K14" s="6" t="s">
        <v>54</v>
      </c>
    </row>
    <row r="15" spans="1:11" x14ac:dyDescent="0.2">
      <c r="A15" s="1">
        <v>72</v>
      </c>
      <c r="B15" s="1" t="s">
        <v>54</v>
      </c>
      <c r="C15" s="1" t="s">
        <v>18</v>
      </c>
      <c r="D15" s="1" t="s">
        <v>19</v>
      </c>
      <c r="E15" s="1" t="s">
        <v>54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72</v>
      </c>
      <c r="B16" s="1" t="s">
        <v>54</v>
      </c>
      <c r="C16" s="1" t="s">
        <v>18</v>
      </c>
      <c r="D16" s="1" t="s">
        <v>19</v>
      </c>
      <c r="E16" s="1" t="s">
        <v>54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72</v>
      </c>
      <c r="B17" s="1" t="s">
        <v>54</v>
      </c>
      <c r="C17" s="1" t="s">
        <v>18</v>
      </c>
      <c r="D17" s="1" t="s">
        <v>19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494112</v>
      </c>
      <c r="K17" s="6" t="s">
        <v>54</v>
      </c>
    </row>
    <row r="18" spans="1:11" x14ac:dyDescent="0.2">
      <c r="A18" s="1">
        <v>72</v>
      </c>
      <c r="B18" s="1" t="s">
        <v>54</v>
      </c>
      <c r="C18" s="1" t="s">
        <v>18</v>
      </c>
      <c r="D18" s="1" t="s">
        <v>19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30</v>
      </c>
      <c r="J18" s="8">
        <v>460003</v>
      </c>
      <c r="K18" s="6" t="s">
        <v>54</v>
      </c>
    </row>
    <row r="19" spans="1:11" x14ac:dyDescent="0.2">
      <c r="A19" s="1">
        <v>72</v>
      </c>
      <c r="B19" s="1" t="s">
        <v>54</v>
      </c>
      <c r="C19" s="1" t="s">
        <v>18</v>
      </c>
      <c r="D19" s="1" t="s">
        <v>19</v>
      </c>
      <c r="E19" s="1" t="s">
        <v>54</v>
      </c>
      <c r="F19" s="1" t="s">
        <v>54</v>
      </c>
      <c r="G19" s="4">
        <v>1000</v>
      </c>
      <c r="H19" s="5" t="s">
        <v>31</v>
      </c>
      <c r="I19" s="5" t="s">
        <v>32</v>
      </c>
      <c r="J19" s="8">
        <v>1279</v>
      </c>
      <c r="K19" s="6" t="s">
        <v>54</v>
      </c>
    </row>
    <row r="20" spans="1:11" x14ac:dyDescent="0.2">
      <c r="A20" s="1">
        <v>72</v>
      </c>
      <c r="B20" s="1" t="s">
        <v>54</v>
      </c>
      <c r="C20" s="1" t="s">
        <v>18</v>
      </c>
      <c r="D20" s="1" t="s">
        <v>19</v>
      </c>
      <c r="E20" s="1" t="s">
        <v>54</v>
      </c>
      <c r="F20" s="1" t="s">
        <v>54</v>
      </c>
      <c r="G20" s="4">
        <v>1000</v>
      </c>
      <c r="H20" s="5" t="s">
        <v>33</v>
      </c>
      <c r="I20" s="5" t="s">
        <v>34</v>
      </c>
      <c r="J20" s="8"/>
      <c r="K20" s="6" t="s">
        <v>54</v>
      </c>
    </row>
    <row r="21" spans="1:11" x14ac:dyDescent="0.2">
      <c r="A21" s="1">
        <v>72</v>
      </c>
      <c r="B21" s="1" t="s">
        <v>54</v>
      </c>
      <c r="C21" s="1" t="s">
        <v>18</v>
      </c>
      <c r="D21" s="1" t="s">
        <v>19</v>
      </c>
      <c r="E21" s="1" t="s">
        <v>54</v>
      </c>
      <c r="F21" s="1" t="s">
        <v>54</v>
      </c>
      <c r="G21" s="4">
        <v>1000</v>
      </c>
      <c r="H21" s="5" t="s">
        <v>35</v>
      </c>
      <c r="I21" s="5" t="s">
        <v>36</v>
      </c>
      <c r="J21" s="8"/>
      <c r="K21" s="6" t="s">
        <v>54</v>
      </c>
    </row>
    <row r="22" spans="1:11" x14ac:dyDescent="0.2">
      <c r="A22" s="10">
        <v>72</v>
      </c>
      <c r="B22" s="10" t="s">
        <v>54</v>
      </c>
      <c r="C22" s="10" t="s">
        <v>18</v>
      </c>
      <c r="D22" s="10" t="s">
        <v>19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37</v>
      </c>
      <c r="J22" s="12">
        <f>SUM(J17:J21)</f>
        <v>955394</v>
      </c>
      <c r="K22" s="13" t="s">
        <v>54</v>
      </c>
    </row>
    <row r="23" spans="1:11" x14ac:dyDescent="0.2">
      <c r="A23" s="1">
        <v>72</v>
      </c>
      <c r="B23" s="1" t="s">
        <v>54</v>
      </c>
      <c r="C23" s="1" t="s">
        <v>18</v>
      </c>
      <c r="D23" s="1" t="s">
        <v>19</v>
      </c>
      <c r="E23" s="1" t="s">
        <v>54</v>
      </c>
      <c r="F23" s="1" t="s">
        <v>54</v>
      </c>
      <c r="G23" s="4">
        <v>6011</v>
      </c>
      <c r="H23" s="5" t="s">
        <v>54</v>
      </c>
      <c r="I23" s="5" t="s">
        <v>38</v>
      </c>
      <c r="J23" s="8">
        <v>494112</v>
      </c>
      <c r="K23" s="6" t="s">
        <v>54</v>
      </c>
    </row>
    <row r="24" spans="1:11" x14ac:dyDescent="0.2">
      <c r="A24" s="1">
        <v>72</v>
      </c>
      <c r="B24" s="1" t="s">
        <v>54</v>
      </c>
      <c r="C24" s="1" t="s">
        <v>18</v>
      </c>
      <c r="D24" s="1" t="s">
        <v>19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39</v>
      </c>
      <c r="J24" s="8">
        <v>460003</v>
      </c>
      <c r="K24" s="6" t="s">
        <v>54</v>
      </c>
    </row>
    <row r="25" spans="1:11" x14ac:dyDescent="0.2">
      <c r="A25" s="1">
        <v>72</v>
      </c>
      <c r="B25" s="1" t="s">
        <v>54</v>
      </c>
      <c r="C25" s="1" t="s">
        <v>18</v>
      </c>
      <c r="D25" s="1" t="s">
        <v>19</v>
      </c>
      <c r="E25" s="1" t="s">
        <v>54</v>
      </c>
      <c r="F25" s="1" t="s">
        <v>54</v>
      </c>
      <c r="G25" s="4">
        <v>6014</v>
      </c>
      <c r="H25" s="5" t="s">
        <v>54</v>
      </c>
      <c r="I25" s="5" t="s">
        <v>40</v>
      </c>
      <c r="J25" s="8">
        <v>1279</v>
      </c>
      <c r="K25" s="6" t="s">
        <v>54</v>
      </c>
    </row>
    <row r="26" spans="1:11" x14ac:dyDescent="0.2">
      <c r="A26" s="10">
        <v>72</v>
      </c>
      <c r="B26" s="10" t="s">
        <v>54</v>
      </c>
      <c r="C26" s="10" t="s">
        <v>18</v>
      </c>
      <c r="D26" s="10" t="s">
        <v>19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41</v>
      </c>
      <c r="J26" s="12">
        <f>IF(SUM(J17:J21)=SUM(J23:J25),SUM(J23:J25), "ERROR: Line 1920 &lt;&gt; Line 6190")</f>
        <v>955394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2024-02-07T16:48:25Z</dcterms:created>
  <dcterms:modified xsi:type="dcterms:W3CDTF">2024-02-07T21:48:25Z</dcterms:modified>
</cp:coreProperties>
</file>