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<sst xmlns="http://schemas.openxmlformats.org/spreadsheetml/2006/main" count="282" uniqueCount="64">
  <si>
    <t>FY 2024 Apportionment</t>
  </si>
  <si>
    <t>Funds provided by Public Law (Transfer out)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</si>
  <si>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</si>
  <si>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</si>
  <si>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</si>
  <si>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</si>
  <si>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</si>
  <si>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</si>
  <si>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</si>
  <si>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</si>
  <si>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</si>
  <si>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</si>
  <si>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</si>
  <si>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</si>
  <si>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</si>
  <si>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</si>
  <si>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2023/2024</t>
  </si>
  <si>
    <t>0306</t>
  </si>
  <si>
    <t>IterNo</t>
  </si>
  <si>
    <t>Last Approved Apportionment: 2023-12-08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</si>
  <si>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</si>
  <si>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</si>
  <si>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</si>
  <si>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</si>
  <si>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</si>
  <si>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</si>
  <si>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 1</t>
  </si>
  <si>
    <t>A2</t>
  </si>
  <si>
    <t>Actual - Unob Bal: Brought forward, Oct 1 - Supp</t>
  </si>
  <si>
    <t>A3</t>
  </si>
  <si>
    <t>Actual - Unob Bal: Brought forward, Oct 1 - Supp, Child</t>
  </si>
  <si>
    <t>CE 1</t>
  </si>
  <si>
    <t>Expected - Unob Bal: Brought forward, October 1 (Child, 19-7223/240306)</t>
  </si>
  <si>
    <t>DE 1</t>
  </si>
  <si>
    <t>Discretionary Expected - Unob Bal: Brought forward, October 1</t>
  </si>
  <si>
    <t>DE 2</t>
  </si>
  <si>
    <t>Discretionary Expected - Unob Bal: Brought forward, October 1 Supp</t>
  </si>
  <si>
    <t>PE 1</t>
  </si>
  <si>
    <t>Expected - Unob Bal: Brought forward, October 1 (Parent, 7223/240306)</t>
  </si>
  <si>
    <t>Unob Bal: Transferred to other accounts</t>
  </si>
  <si>
    <t>Unob Bal: Transferred from 72 0306</t>
  </si>
  <si>
    <t>Unob Bal: Transferred to other accounts - Supp</t>
  </si>
  <si>
    <t>Unob Bal: Transferred from 72 0306 - Supp</t>
  </si>
  <si>
    <t>Total budgetary resources avail (disc. and mand.)</t>
  </si>
  <si>
    <t>AEECA Activities (7223/240306)</t>
  </si>
  <si>
    <t>AEECA Activities Supplemental</t>
  </si>
  <si>
    <t>AEECA Activities Supplemental (State19-720306)</t>
  </si>
  <si>
    <t>AEECA Activities (19-7223/240306)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</si>
  <si>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</si>
  <si>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</si>
  <si>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</si>
  <si>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</si>
  <si>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</si>
  <si>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</si>
  <si>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</si>
  <si>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</si>
  <si>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</si>
  <si>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</si>
  <si>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</si>
  <si>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</si>
  <si>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2024-01-29 10:07 AM</t>
  </si>
  <si>
    <t xml:space="preserve">TAF(s) Included: </t>
  </si>
  <si>
    <t xml:space="preserve">72-0306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</si>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</sst>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3</v>
      </c>
      <c r="I13" s="5" t="s">
        <v>19</v>
      </c>
      <c r="J13" s="8"/>
      <c r="K13" s="6" t="s">
        <v>63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21</v>
      </c>
      <c r="I15" s="5" t="s">
        <v>24</v>
      </c>
      <c r="J15" s="8"/>
      <c r="K15" s="6" t="s">
        <v>63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63</v>
      </c>
      <c r="F16" s="1" t="s">
        <v>63</v>
      </c>
      <c r="G16" s="4">
        <v>1000</v>
      </c>
      <c r="H16" s="5" t="s">
        <v>25</v>
      </c>
      <c r="I16" s="5" t="s">
        <v>26</v>
      </c>
      <c r="J16" s="8">
        <v>500334000</v>
      </c>
      <c r="K16" s="6" t="s">
        <v>63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63</v>
      </c>
      <c r="F17" s="1" t="s">
        <v>63</v>
      </c>
      <c r="G17" s="4">
        <v>1000</v>
      </c>
      <c r="H17" s="5" t="s">
        <v>27</v>
      </c>
      <c r="I17" s="5" t="s">
        <v>28</v>
      </c>
      <c r="J17" s="8">
        <v>164525000</v>
      </c>
      <c r="K17" s="6" t="s">
        <v>63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63</v>
      </c>
      <c r="F18" s="1" t="s">
        <v>63</v>
      </c>
      <c r="G18" s="4">
        <v>1000</v>
      </c>
      <c r="H18" s="5" t="s">
        <v>29</v>
      </c>
      <c r="I18" s="5" t="s">
        <v>30</v>
      </c>
      <c r="J18" s="8">
        <v>37006990</v>
      </c>
      <c r="K18" s="6" t="s">
        <v>63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63</v>
      </c>
      <c r="F19" s="1" t="s">
        <v>63</v>
      </c>
      <c r="G19" s="4">
        <v>1000</v>
      </c>
      <c r="H19" s="5" t="s">
        <v>31</v>
      </c>
      <c r="I19" s="5" t="s">
        <v>32</v>
      </c>
      <c r="J19" s="8"/>
      <c r="K19" s="6" t="s">
        <v>63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17</v>
      </c>
      <c r="E20" s="1" t="s">
        <v>63</v>
      </c>
      <c r="F20" s="1" t="s">
        <v>63</v>
      </c>
      <c r="G20" s="4">
        <v>1000</v>
      </c>
      <c r="H20" s="5" t="s">
        <v>33</v>
      </c>
      <c r="I20" s="5" t="s">
        <v>34</v>
      </c>
      <c r="J20" s="8"/>
      <c r="K20" s="6" t="s">
        <v>63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63</v>
      </c>
      <c r="F21" s="1" t="s">
        <v>63</v>
      </c>
      <c r="G21" s="4">
        <v>1000</v>
      </c>
      <c r="H21" s="5" t="s">
        <v>35</v>
      </c>
      <c r="I21" s="5" t="s">
        <v>36</v>
      </c>
      <c r="J21" s="8"/>
      <c r="K21" s="6" t="s">
        <v>63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63</v>
      </c>
      <c r="F22" s="1" t="s">
        <v>63</v>
      </c>
      <c r="G22" s="4">
        <v>1000</v>
      </c>
      <c r="H22" s="5" t="s">
        <v>37</v>
      </c>
      <c r="I22" s="5" t="s">
        <v>38</v>
      </c>
      <c r="J22" s="8"/>
      <c r="K22" s="6" t="s">
        <v>63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17</v>
      </c>
      <c r="E23" s="1" t="s">
        <v>63</v>
      </c>
      <c r="F23" s="1" t="s">
        <v>63</v>
      </c>
      <c r="G23" s="4">
        <v>1010</v>
      </c>
      <c r="H23" s="5">
        <v>1</v>
      </c>
      <c r="I23" s="5" t="s">
        <v>39</v>
      </c>
      <c r="J23" s="8">
        <v>109614057</v>
      </c>
      <c r="K23" s="6" t="s">
        <v>63</v>
      </c>
    </row>
    <row r="24" spans="1:11" x14ac:dyDescent="0.2">
      <c r="A24" s="1">
        <v>72</v>
      </c>
      <c r="B24" s="1">
        <v>2023</v>
      </c>
      <c r="C24" s="1">
        <v>2024</v>
      </c>
      <c r="D24" s="1" t="s">
        <v>17</v>
      </c>
      <c r="E24" s="1" t="s">
        <v>63</v>
      </c>
      <c r="F24" s="1" t="s">
        <v>63</v>
      </c>
      <c r="G24" s="4">
        <v>1010</v>
      </c>
      <c r="H24" s="5">
        <v>2</v>
      </c>
      <c r="I24" s="5" t="s">
        <v>40</v>
      </c>
      <c r="J24" s="8">
        <v>-109614057</v>
      </c>
      <c r="K24" s="6" t="s">
        <v>63</v>
      </c>
    </row>
    <row r="25" spans="1:11" x14ac:dyDescent="0.2">
      <c r="A25" s="1">
        <v>72</v>
      </c>
      <c r="B25" s="1">
        <v>2023</v>
      </c>
      <c r="C25" s="1">
        <v>2024</v>
      </c>
      <c r="D25" s="1" t="s">
        <v>17</v>
      </c>
      <c r="E25" s="1" t="s">
        <v>63</v>
      </c>
      <c r="F25" s="1" t="s">
        <v>63</v>
      </c>
      <c r="G25" s="4">
        <v>1010</v>
      </c>
      <c r="H25" s="5">
        <v>3</v>
      </c>
      <c r="I25" s="5" t="s">
        <v>41</v>
      </c>
      <c r="J25" s="8">
        <v>19524028</v>
      </c>
      <c r="K25" s="6" t="s">
        <v>63</v>
      </c>
    </row>
    <row r="26" spans="1:11" x14ac:dyDescent="0.2">
      <c r="A26" s="1">
        <v>72</v>
      </c>
      <c r="B26" s="1">
        <v>2023</v>
      </c>
      <c r="C26" s="1">
        <v>2024</v>
      </c>
      <c r="D26" s="1" t="s">
        <v>17</v>
      </c>
      <c r="E26" s="1" t="s">
        <v>63</v>
      </c>
      <c r="F26" s="1" t="s">
        <v>63</v>
      </c>
      <c r="G26" s="4">
        <v>1010</v>
      </c>
      <c r="H26" s="5">
        <v>4</v>
      </c>
      <c r="I26" s="5" t="s">
        <v>42</v>
      </c>
      <c r="J26" s="8">
        <v>-19524028</v>
      </c>
      <c r="K26" s="6" t="s">
        <v>63</v>
      </c>
    </row>
    <row r="27" spans="1:11" x14ac:dyDescent="0.2">
      <c r="A27" s="10">
        <v>72</v>
      </c>
      <c r="B27" s="10">
        <v>2023</v>
      </c>
      <c r="C27" s="10">
        <v>2024</v>
      </c>
      <c r="D27" s="10" t="s">
        <v>17</v>
      </c>
      <c r="E27" s="10" t="s">
        <v>63</v>
      </c>
      <c r="F27" s="10" t="s">
        <v>63</v>
      </c>
      <c r="G27" s="11">
        <v>1920</v>
      </c>
      <c r="H27" s="11" t="s">
        <v>63</v>
      </c>
      <c r="I27" s="11" t="s">
        <v>43</v>
      </c>
      <c r="J27" s="12">
        <f>SUM(J16:J26)</f>
        <v>701865990</v>
      </c>
      <c r="K27" s="13" t="s">
        <v>63</v>
      </c>
    </row>
    <row r="28" spans="1:11" x14ac:dyDescent="0.2">
      <c r="A28" s="1">
        <v>72</v>
      </c>
      <c r="B28" s="1">
        <v>2023</v>
      </c>
      <c r="C28" s="1">
        <v>2024</v>
      </c>
      <c r="D28" s="1" t="s">
        <v>17</v>
      </c>
      <c r="E28" s="1" t="s">
        <v>63</v>
      </c>
      <c r="F28" s="1" t="s">
        <v>63</v>
      </c>
      <c r="G28" s="4">
        <v>6011</v>
      </c>
      <c r="H28" s="5" t="s">
        <v>63</v>
      </c>
      <c r="I28" s="5" t="s">
        <v>44</v>
      </c>
      <c r="J28" s="8">
        <v>390719943</v>
      </c>
      <c r="K28" s="6" t="s">
        <v>63</v>
      </c>
    </row>
    <row r="29" spans="1:11" x14ac:dyDescent="0.2">
      <c r="A29" s="1">
        <v>72</v>
      </c>
      <c r="B29" s="1">
        <v>2023</v>
      </c>
      <c r="C29" s="1">
        <v>2024</v>
      </c>
      <c r="D29" s="1" t="s">
        <v>17</v>
      </c>
      <c r="E29" s="1" t="s">
        <v>63</v>
      </c>
      <c r="F29" s="1" t="s">
        <v>63</v>
      </c>
      <c r="G29" s="4">
        <v>6012</v>
      </c>
      <c r="H29" s="5" t="s">
        <v>63</v>
      </c>
      <c r="I29" s="5" t="s">
        <v>45</v>
      </c>
      <c r="J29" s="8">
        <v>145000972</v>
      </c>
      <c r="K29" s="6" t="s">
        <v>25</v>
      </c>
    </row>
    <row r="30" spans="1:11" x14ac:dyDescent="0.2">
      <c r="A30" s="1">
        <v>72</v>
      </c>
      <c r="B30" s="1">
        <v>2023</v>
      </c>
      <c r="C30" s="1">
        <v>2024</v>
      </c>
      <c r="D30" s="1" t="s">
        <v>17</v>
      </c>
      <c r="E30" s="1" t="s">
        <v>63</v>
      </c>
      <c r="F30" s="1" t="s">
        <v>63</v>
      </c>
      <c r="G30" s="4">
        <v>6013</v>
      </c>
      <c r="H30" s="5" t="s">
        <v>63</v>
      </c>
      <c r="I30" s="5" t="s">
        <v>46</v>
      </c>
      <c r="J30" s="8">
        <v>56531018</v>
      </c>
      <c r="K30" s="6" t="s">
        <v>25</v>
      </c>
    </row>
    <row r="31" spans="1:11" x14ac:dyDescent="0.2">
      <c r="A31" s="1">
        <v>72</v>
      </c>
      <c r="B31" s="1">
        <v>2023</v>
      </c>
      <c r="C31" s="1">
        <v>2024</v>
      </c>
      <c r="D31" s="1" t="s">
        <v>17</v>
      </c>
      <c r="E31" s="1" t="s">
        <v>63</v>
      </c>
      <c r="F31" s="1" t="s">
        <v>63</v>
      </c>
      <c r="G31" s="4">
        <v>6014</v>
      </c>
      <c r="H31" s="5" t="s">
        <v>63</v>
      </c>
      <c r="I31" s="5" t="s">
        <v>47</v>
      </c>
      <c r="J31" s="8">
        <v>109614057</v>
      </c>
      <c r="K31" s="6" t="s">
        <v>63</v>
      </c>
    </row>
    <row r="32" spans="1:11" x14ac:dyDescent="0.2">
      <c r="A32" s="10">
        <v>72</v>
      </c>
      <c r="B32" s="10">
        <v>2023</v>
      </c>
      <c r="C32" s="10">
        <v>2024</v>
      </c>
      <c r="D32" s="10" t="s">
        <v>17</v>
      </c>
      <c r="E32" s="10" t="s">
        <v>63</v>
      </c>
      <c r="F32" s="10" t="s">
        <v>63</v>
      </c>
      <c r="G32" s="11">
        <v>6190</v>
      </c>
      <c r="H32" s="11" t="s">
        <v>63</v>
      </c>
      <c r="I32" s="11" t="s">
        <v>48</v>
      </c>
      <c r="J32" s="12">
        <f>IF(SUM(J16:J26)=SUM(J28:J31),SUM(J28:J31), "ERROR: Line 1920 &lt;&gt; Line 6190")</f>
        <v>701865990</v>
      </c>
      <c r="K32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38.25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2024-01-29T10:07:22Z</dcterms:created>
  <dcterms:modified xsi:type="dcterms:W3CDTF">2024-01-29T15:07:20Z</dcterms:modified>
</cp:coreProperties>
</file>