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<sst xmlns="http://schemas.openxmlformats.org/spreadsheetml/2006/main" count="248" uniqueCount="56">
  <si>
    <t>FY 2024 Apportionment</t>
  </si>
  <si>
    <t>Funds provided by Public Law (Recovery)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</si>
  <si>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</si>
  <si>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</si>
  <si>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</si>
  <si>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</si>
  <si>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</si>
  <si>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</si>
  <si>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</si>
  <si>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</si>
  <si>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</si>
  <si>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</si>
  <si>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</si>
  <si>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</si>
  <si>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</si>
  <si>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</si>
  <si>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2022/2024</t>
  </si>
  <si>
    <t>0306</t>
  </si>
  <si>
    <t>IterNo</t>
  </si>
  <si>
    <t>Last Approved Apportionment: 2023-12-18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</si>
  <si>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</si>
  <si>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</si>
  <si>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</si>
  <si>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</si>
  <si>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</si>
  <si>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</si>
  <si>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</si>
  <si>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CA</t>
  </si>
  <si>
    <t>Actual - Unob Bal: Brought forward, Oct 1 (Child, 19-7222/240306)</t>
  </si>
  <si>
    <t>DE</t>
  </si>
  <si>
    <t>Discretionary Expected - Unob Bal: Brought forward, October 1</t>
  </si>
  <si>
    <t>PE 1</t>
  </si>
  <si>
    <t>Expected - Unob Bal: Brought forward, October 1 (Parent, 19-7222/240306)</t>
  </si>
  <si>
    <t>Unob Bal: Transferred to 1972 0306 (DOS)</t>
  </si>
  <si>
    <t>Unob Bal: Transferred from 72 0306</t>
  </si>
  <si>
    <t>Unob Bal: Recov of prior year unpaid obligations</t>
  </si>
  <si>
    <t>Total budgetary resources avail (disc. and mand.)</t>
  </si>
  <si>
    <t>AEECA Ukr Sup Activit (7222/240306)</t>
  </si>
  <si>
    <t>AEECA Ukr Sup Activities Direct Apportionment (19-7222/240306)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</si>
  <si>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</si>
  <si>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</si>
  <si>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</si>
  <si>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</si>
  <si>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</si>
  <si>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monthfor fiscal year 2024, State/USAID shall submit an update on total obligations as compared to the Department' s plan for these resources [Ratonale: OMB requests additional information on programmatic spending for some or all of its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</si>
  <si>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</si>
  <si>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</si>
  <si>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</si>
  <si>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</si>
  <si>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</si>
  <si>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</si>
  <si>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</si>
  <si>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03:58 PM</t>
  </si>
  <si>
    <t xml:space="preserve">TAF(s) Included: </t>
  </si>
  <si>
    <t xml:space="preserve">72-0306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</si>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</sst>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23379416</v>
      </c>
      <c r="K16" s="6" t="s">
        <v>55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17378100</v>
      </c>
      <c r="K17" s="6" t="s">
        <v>55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17</v>
      </c>
      <c r="E19" s="1" t="s">
        <v>55</v>
      </c>
      <c r="F19" s="1" t="s">
        <v>55</v>
      </c>
      <c r="G19" s="4">
        <v>1000</v>
      </c>
      <c r="H19" s="5" t="s">
        <v>31</v>
      </c>
      <c r="I19" s="5" t="s">
        <v>32</v>
      </c>
      <c r="J19" s="8"/>
      <c r="K19" s="6" t="s">
        <v>55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17</v>
      </c>
      <c r="E20" s="1" t="s">
        <v>55</v>
      </c>
      <c r="F20" s="1" t="s">
        <v>55</v>
      </c>
      <c r="G20" s="4">
        <v>1010</v>
      </c>
      <c r="H20" s="5">
        <v>1</v>
      </c>
      <c r="I20" s="5" t="s">
        <v>33</v>
      </c>
      <c r="J20" s="8">
        <v>7776000</v>
      </c>
      <c r="K20" s="6" t="s">
        <v>55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17</v>
      </c>
      <c r="E21" s="1" t="s">
        <v>55</v>
      </c>
      <c r="F21" s="1" t="s">
        <v>55</v>
      </c>
      <c r="G21" s="4">
        <v>1011</v>
      </c>
      <c r="H21" s="5">
        <v>1</v>
      </c>
      <c r="I21" s="5" t="s">
        <v>34</v>
      </c>
      <c r="J21" s="8">
        <v>-7776000</v>
      </c>
      <c r="K21" s="6" t="s">
        <v>55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17</v>
      </c>
      <c r="E22" s="1" t="s">
        <v>55</v>
      </c>
      <c r="F22" s="1" t="s">
        <v>55</v>
      </c>
      <c r="G22" s="4">
        <v>1021</v>
      </c>
      <c r="H22" s="5" t="s">
        <v>55</v>
      </c>
      <c r="I22" s="5" t="s">
        <v>35</v>
      </c>
      <c r="J22" s="8">
        <v>7540</v>
      </c>
      <c r="K22" s="6" t="s">
        <v>55</v>
      </c>
    </row>
    <row r="23" spans="1:11" x14ac:dyDescent="0.2">
      <c r="A23" s="10">
        <v>72</v>
      </c>
      <c r="B23" s="10">
        <v>2022</v>
      </c>
      <c r="C23" s="10">
        <v>2024</v>
      </c>
      <c r="D23" s="10" t="s">
        <v>17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36</v>
      </c>
      <c r="J23" s="12">
        <f>SUM(J16:J22)</f>
        <v>40765056</v>
      </c>
      <c r="K23" s="13" t="s">
        <v>55</v>
      </c>
    </row>
    <row r="24" spans="1:11" x14ac:dyDescent="0.2">
      <c r="A24" s="1">
        <v>72</v>
      </c>
      <c r="B24" s="1">
        <v>2022</v>
      </c>
      <c r="C24" s="1">
        <v>2024</v>
      </c>
      <c r="D24" s="1" t="s">
        <v>17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37</v>
      </c>
      <c r="J24" s="8">
        <v>15610956</v>
      </c>
      <c r="K24" s="6" t="s">
        <v>55</v>
      </c>
    </row>
    <row r="25" spans="1:11" x14ac:dyDescent="0.2">
      <c r="A25" s="1">
        <v>72</v>
      </c>
      <c r="B25" s="1">
        <v>2022</v>
      </c>
      <c r="C25" s="1">
        <v>2024</v>
      </c>
      <c r="D25" s="1" t="s">
        <v>17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38</v>
      </c>
      <c r="J25" s="8">
        <v>25154100</v>
      </c>
      <c r="K25" s="6" t="s">
        <v>55</v>
      </c>
    </row>
    <row r="26" spans="1:11" x14ac:dyDescent="0.2">
      <c r="A26" s="10">
        <v>72</v>
      </c>
      <c r="B26" s="10">
        <v>2022</v>
      </c>
      <c r="C26" s="10">
        <v>2024</v>
      </c>
      <c r="D26" s="10" t="s">
        <v>17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39</v>
      </c>
      <c r="J26" s="12">
        <f>IF(SUM(J16:J22)=SUM(J24:J25),SUM(J24:J25), "ERROR: Line 1920 &lt;&gt; Line 6190")</f>
        <v>40765056</v>
      </c>
      <c r="K26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2024-04-17T15:58:49Z</dcterms:created>
  <dcterms:modified xsi:type="dcterms:W3CDTF">2024-04-17T19:59:27Z</dcterms:modified>
</cp:coreProperties>
</file>