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<sst xmlns="http://schemas.openxmlformats.org/spreadsheetml/2006/main" count="266" uniqueCount="57">
  <si>
    <t>FY 2024 Apportionment</t>
  </si>
  <si>
    <t>Funds provided by Various Public Laws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</si>
  <si>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</si>
  <si>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</si>
  <si>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</si>
  <si>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</si>
  <si>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</si>
  <si>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</si>
  <si>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</si>
  <si>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</si>
  <si>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</si>
  <si>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</si>
  <si>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</si>
  <si>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</si>
  <si>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</si>
  <si>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Federal Citizen Services Fund (023-30-4549)</t>
  </si>
  <si>
    <t>TAFS: 47-4549 /X</t>
  </si>
  <si>
    <t>X</t>
  </si>
  <si>
    <t>4549</t>
  </si>
  <si>
    <t>IterNo</t>
  </si>
  <si>
    <t>Last Approved Apportionment: 2023-09-23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</si>
  <si>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</si>
  <si>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</si>
  <si>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</si>
  <si>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</si>
  <si>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</si>
  <si>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</si>
  <si>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</si>
  <si>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</si>
  <si>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</si>
  <si>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</si>
  <si>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</si>
  <si>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</si>
  <si>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</si>
  <si>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</si>
  <si>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Digital Services</t>
  </si>
  <si>
    <t>Total budgetary resources available</t>
  </si>
  <si>
    <t>A1,A2</t>
  </si>
  <si>
    <t>OMB Footnotes</t>
  </si>
  <si>
    <t>Footnotes for Apportioned Amounts</t>
  </si>
  <si>
    <t xml:space="preserve">A1 </t>
  </si>
  <si>
    <t>GSA shall submit to OMB a spend plan for the proposed use of funds.  GSA will continue to work closely with OMB on any material changes to the spend plan during the fiscal year. [Rationale: An agency spend plan or other documentation is necessary to better understand how the agency intends to obligate some or all of the apportioned funds.]</t>
  </si>
  <si>
    <t xml:space="preserve">A2 </t>
  </si>
  <si>
    <t>In addition to the amounts apportioned above, this account is also receiving funds pursuant to Public Law 118-15, as amended, as automatically apportioned via OMB Bulletin 23-02. [Footnote signifies that this TAFS has received or may receive an automatic apportionment.]</t>
  </si>
  <si>
    <t>Footnotes for Budgetary Resources</t>
  </si>
  <si>
    <t xml:space="preserve">B1 </t>
  </si>
  <si>
    <t>Unobligated Balance Brought Forward:  This apportionment reflects the actual unobligated balance brought forward October 1, 2023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</si>
  <si>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</si>
  <si>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</si>
  <si>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</si>
  <si>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</si>
  <si>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</si>
  <si>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</si>
  <si>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2024-01-31 12:23 PM</t>
  </si>
  <si>
    <t xml:space="preserve">TAF(s) Included: </t>
  </si>
  <si>
    <t xml:space="preserve">47-4549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</si>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</sst>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47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47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47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47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59019716</v>
      </c>
      <c r="K16" s="6" t="s">
        <v>56</v>
      </c>
    </row>
    <row r="17" spans="1:11" x14ac:dyDescent="0.2">
      <c r="A17" s="1">
        <v>47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1740</v>
      </c>
      <c r="H17" s="5" t="s">
        <v>56</v>
      </c>
      <c r="I17" s="5" t="s">
        <v>28</v>
      </c>
      <c r="J17" s="8">
        <v>58691366</v>
      </c>
      <c r="K17" s="6" t="s">
        <v>56</v>
      </c>
    </row>
    <row r="18" spans="1:11" x14ac:dyDescent="0.2">
      <c r="A18" s="10">
        <v>47</v>
      </c>
      <c r="B18" s="10" t="s">
        <v>56</v>
      </c>
      <c r="C18" s="10" t="s">
        <v>17</v>
      </c>
      <c r="D18" s="10" t="s">
        <v>18</v>
      </c>
      <c r="E18" s="10" t="s">
        <v>56</v>
      </c>
      <c r="F18" s="10" t="s">
        <v>56</v>
      </c>
      <c r="G18" s="11">
        <v>1920</v>
      </c>
      <c r="H18" s="11" t="s">
        <v>56</v>
      </c>
      <c r="I18" s="11" t="s">
        <v>29</v>
      </c>
      <c r="J18" s="12">
        <f>SUM(J16:J17)</f>
        <v>117711082</v>
      </c>
      <c r="K18" s="13" t="s">
        <v>30</v>
      </c>
    </row>
    <row r="19" spans="1:11" x14ac:dyDescent="0.2">
      <c r="A19" s="1">
        <v>47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6001</v>
      </c>
      <c r="H19" s="5" t="s">
        <v>56</v>
      </c>
      <c r="I19" s="5" t="s">
        <v>31</v>
      </c>
      <c r="J19" s="8">
        <v>60822842</v>
      </c>
      <c r="K19" s="6" t="s">
        <v>56</v>
      </c>
    </row>
    <row r="20" spans="1:11" x14ac:dyDescent="0.2">
      <c r="A20" s="1">
        <v>47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6002</v>
      </c>
      <c r="H20" s="5" t="s">
        <v>56</v>
      </c>
      <c r="I20" s="5" t="s">
        <v>32</v>
      </c>
      <c r="J20" s="8">
        <v>21105743</v>
      </c>
      <c r="K20" s="6" t="s">
        <v>56</v>
      </c>
    </row>
    <row r="21" spans="1:11" x14ac:dyDescent="0.2">
      <c r="A21" s="1">
        <v>47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6003</v>
      </c>
      <c r="H21" s="5" t="s">
        <v>56</v>
      </c>
      <c r="I21" s="5" t="s">
        <v>33</v>
      </c>
      <c r="J21" s="8">
        <v>14672841</v>
      </c>
      <c r="K21" s="6" t="s">
        <v>56</v>
      </c>
    </row>
    <row r="22" spans="1:11" x14ac:dyDescent="0.2">
      <c r="A22" s="1">
        <v>47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6004</v>
      </c>
      <c r="H22" s="5" t="s">
        <v>56</v>
      </c>
      <c r="I22" s="5" t="s">
        <v>34</v>
      </c>
      <c r="J22" s="8">
        <v>14672841</v>
      </c>
      <c r="K22" s="6" t="s">
        <v>56</v>
      </c>
    </row>
    <row r="23" spans="1:11" x14ac:dyDescent="0.2">
      <c r="A23" s="1">
        <v>47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6012</v>
      </c>
      <c r="H23" s="5" t="s">
        <v>56</v>
      </c>
      <c r="I23" s="5" t="s">
        <v>35</v>
      </c>
      <c r="J23" s="8">
        <v>6436815</v>
      </c>
      <c r="K23" s="6" t="s">
        <v>56</v>
      </c>
    </row>
    <row r="24" spans="1:11" ht="25.5" x14ac:dyDescent="0.2">
      <c r="A24" s="10">
        <v>47</v>
      </c>
      <c r="B24" s="10" t="s">
        <v>56</v>
      </c>
      <c r="C24" s="10" t="s">
        <v>17</v>
      </c>
      <c r="D24" s="10" t="s">
        <v>18</v>
      </c>
      <c r="E24" s="10" t="s">
        <v>56</v>
      </c>
      <c r="F24" s="10" t="s">
        <v>56</v>
      </c>
      <c r="G24" s="11">
        <v>6190</v>
      </c>
      <c r="H24" s="11" t="s">
        <v>56</v>
      </c>
      <c r="I24" s="11" t="s">
        <v>36</v>
      </c>
      <c r="J24" s="12">
        <f>IF(SUM(J16:J17)=SUM(J19:J23),SUM(J19:J23), "ERROR: Line 1920 &lt;&gt; Line 6190")</f>
        <v>117711082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38.25" x14ac:dyDescent="0.2">
      <c r="A8" s="14" t="s">
        <v>40</v>
      </c>
      <c r="B8" s="15" t="s">
        <v>41</v>
      </c>
    </row>
    <row r="9" spans="1:2" ht="38.25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ht="25.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2024-01-31T12:23:46Z</dcterms:created>
  <dcterms:modified xsi:type="dcterms:W3CDTF">2024-01-31T17:23:46Z</dcterms:modified>
</cp:coreProperties>
</file>