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7" i="1"/>
</calcChain>
</file>

<file path=xl/sharedStrings.xml><?xml version="1.0" encoding="utf-8"?>
<sst xmlns="http://schemas.openxmlformats.org/spreadsheetml/2006/main" count="306" uniqueCount="71">
  <si>
    <t>FY 2024 Apportionment</t>
  </si>
  <si>
    <t>Funds provided by Public Law - Various</t>
  </si>
  <si>
    <t>Treasury Agency</t>
  </si>
  <si>
    <t>FY1</t>
  </si>
  <si>
    <t>FY2</t>
  </si>
  <si>
    <t>Treasury Account</t>
  </si>
  <si>
    <t>Alloc Account</t>
  </si>
  <si>
    <t>Alloc Sub-Account</t>
  </si>
  <si>
    <t>Line No</t>
  </si>
  <si>
    <t>Line Split</t>
  </si>
  <si>
    <t>Bureau/ Account Title / Cat B Stub / Line Split</t>
  </si>
  <si>
    <t>OMB Action</t>
  </si>
  <si>
    <t>OMB Footnote</t>
  </si>
  <si>
    <t>Executive Office of the President</t>
  </si>
  <si>
    <t>Bureau: Unanticipated Needs</t>
  </si>
  <si>
    <t>Account: Spectrum Relocation Fund (100-95-5512)</t>
  </si>
  <si>
    <t>TAFS: 11-5512 /X</t>
  </si>
  <si>
    <t>X</t>
  </si>
  <si>
    <t>5512</t>
  </si>
  <si>
    <t>IterNo</t>
  </si>
  <si>
    <t>Last Approved Apportionment: 2024-05-24</t>
  </si>
  <si>
    <t>RptCat</t>
  </si>
  <si>
    <t>NO</t>
  </si>
  <si>
    <t>Reporting Categories</t>
  </si>
  <si>
    <t>AdjAut</t>
  </si>
  <si>
    <t>Adjustment Authority provided</t>
  </si>
  <si>
    <t>Unobligated bal transferred from other accounts</t>
  </si>
  <si>
    <t>B1</t>
  </si>
  <si>
    <t>Unobligated bal precluded from obl (limitation on obl)</t>
  </si>
  <si>
    <t>Anticipated non-expenditure transfers of unob bal</t>
  </si>
  <si>
    <t>BA: Mand: Approp (previously unavail) (spec/trust)</t>
  </si>
  <si>
    <t>SEQ</t>
  </si>
  <si>
    <t>Appropriation (previously unavailable)</t>
  </si>
  <si>
    <t>B2</t>
  </si>
  <si>
    <t>BA: Mand: Approps transferred to other accounts</t>
  </si>
  <si>
    <t>BA: Mand: Approps transferred from other accounts</t>
  </si>
  <si>
    <t>BA: Mand: New\Unob bal of approps temp reduced</t>
  </si>
  <si>
    <t>B3</t>
  </si>
  <si>
    <t>BA: Mand: Appropriations:Antic nonexpend trans net</t>
  </si>
  <si>
    <t>B4, B5, B6, B7, B8</t>
  </si>
  <si>
    <t>Total budgetary resources avail (disc. and mand.)</t>
  </si>
  <si>
    <t>Total budgetary resources available</t>
  </si>
  <si>
    <t>OMB Footnotes</t>
  </si>
  <si>
    <t>Footnotes for Apportioned Amounts</t>
  </si>
  <si>
    <t>Footnotes for Budgetary Resources</t>
  </si>
  <si>
    <t xml:space="preserve">B1 </t>
  </si>
  <si>
    <t>NOAA returned $6000 in SENSR funding from NOAA's ORF account (13X1450), because SENSR work was completed at NOAA. DOD returned $5,328,385 in AWS-3 funding from Navy RDT&amp;E (17X1319), because these funds were requested in error.  DOD returned $85,880,337 across multiple auctions (AWS-3, CBRS, 3450-3550) and accounts (see 5th apportionment Returns tab).  DOD returned $59,404,847 across multiple auctions and accounts (AWS-3, CBRS, AMBIT, and SENSR Pipeline - see 6th apportionment Returns tab).  These amounts are precluded from obligation during FY 2024.</t>
  </si>
  <si>
    <t xml:space="preserve">B2 </t>
  </si>
  <si>
    <t>New budgetary resources in the Spectrum Relocation Fund were subject to sequestration of 5.7% in FY23.  $47,221,513 in previously sequestered funds became available in FY 2024.</t>
  </si>
  <si>
    <t xml:space="preserve">B3 </t>
  </si>
  <si>
    <t>New budgetary resources in the Spectrum Relocation Fund are subject to a sequestration rate of 5.7% in FY24.  These funds will become available for obligation in FY 2025.</t>
  </si>
  <si>
    <t xml:space="preserve">B4 </t>
  </si>
  <si>
    <t>Pursuant to statute, on November 23, 2021, OMB submitted a 45 day notice of "subsequent transfers" to Congress of the intent to transfer no more than $293,275,897 in additional transfers to the Department of Justice (DOJ) to complete its AWS-3 transition. OMB apportioned $52,959,040 in FY 2022, and $67,893,074 in FY 2023, for DOJ's AWS-3 activities, leaving a balance of 172,423,783.  This initial apportionment reflects a transfer of $74,588,167 from the SRF to DOJ, which includes $30,567,964 to FBI (15X0200); $35,986,882 to DEA (15X1100); and $8,033,321 to USMS (15X0324) for AWS-3 activities.</t>
  </si>
  <si>
    <t xml:space="preserve">B5 </t>
  </si>
  <si>
    <t>Pursuant to statute, OMB submitted a 45 day notice of "subsequent transfers" to Congress of the intent to transfer no more than $386,616,667 to the Department of Defense for AWS-3 related transition expenses.  The letter was transmitted on October 23, 2023, meaning AWS-3 funds may not be transferred before December 8, 2023.  During FY 2024, DOD requested $122,963,477 for AWS-3 activities under the second SRF apportionment and requested $32,590,000 for AWS-3 activities under the third SRF apportionment. DOD requested $12,208,840 for AWS-3 under the fifth apportionment. DOD requested $9,356,568 under the sixth SRF apportionment for AWS-3 for a total of $177,118,885 in 2024.</t>
  </si>
  <si>
    <t xml:space="preserve">B6 </t>
  </si>
  <si>
    <t>Pursuant to statute, OMB submitted a 45 day notice of "subsequent transfers" to Congress of the intent to transfer no more than $33,581,387 to agencies with systems affected by the Citizens Broadband Radio Service (CBRS) auction (i.e. DoD).  The letter was transmitted on October 23, 2023, meaning CBRS funding may not be transferred before December 8, 2023.  Under the second apportionment for 2024 DoD requested $12,701,361 for CBRS activities, and under the fifth apportionment, DOD has requested an additional $345,300 for CBRS for a total of $13,046,661 in FY 2024.</t>
  </si>
  <si>
    <t xml:space="preserve">B7 </t>
  </si>
  <si>
    <t>Pursuant to statue, OMB submitted a 45 day notice of "subsequent transfers" to Congress of the intent to transfer no more than $12,844,761,887 to agencies with systems affected by the 3450-3550 MHz auction.  The letter was transmitted on October 23, 2023, meaning 3450-3550 MHz funding may not be transferred before December 8, 2023.  During FY 2024, DOD has requested $353,817,819 for 3450-3550 MHz activities under the second apportionment and $16,356,800 under the third apportionment.  DOD has requested $57,097,800 for the 3450-3550 MHz auction under the fifth apportionment for a total of 427,272,419 in FY 2024.</t>
  </si>
  <si>
    <t xml:space="preserve">B8 </t>
  </si>
  <si>
    <t>Pursuant to statute, OMB submitted five 30 day notices of "pre-auction transfers" to Congress to transfer funds from the SRF to DOD for research and development projects associated with improving relocation and sharing arrangements related to the AWS-3 auction (SARDP).  The first notice was in June of 2016 for the amount of $208,905,000, the second was in November 2016 for the amount of $111,900,000, the third was in June 2017 for the amount of $56,845,000, the fourth was in September 2017 for the amount of $29,900,000, and the fifth and final was in June 2019 for the amount of $92,450,000.  OMB apportioned $125,867,000 in FY 2016, $175,081,600 in FY 2017, $86,472,709 in FY 2018, $26,959,853 in FY 2019, and $55,247,844 in FY 2020, $11,095,929 in 2021, and $12,834,817 in 2022, and $2,797,795 in 2023, which left a balance of $3,642,453 to transfer. During FY 2024, DOD has requested $2,847,591, leaving a balance of $794,862 left to transfer.</t>
  </si>
  <si>
    <t>End of File</t>
  </si>
  <si>
    <t>OMB Approved this apportionment request using
the web-based apportionment system</t>
  </si>
  <si>
    <t>Mark Affixed By:</t>
  </si>
  <si>
    <t>/s/ signature</t>
  </si>
  <si>
    <t xml:space="preserve">Deputy Associate Director for Housing, Treasury and Commerce                                                                                                                                            </t>
  </si>
  <si>
    <t>Signed On:</t>
  </si>
  <si>
    <t>2024-08-27 11:25 AM</t>
  </si>
  <si>
    <t xml:space="preserve">TAF(s) Included: </t>
  </si>
  <si>
    <t>11-5512 \X (Spectrum Relocation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</si>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</sst>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11</v>
      </c>
      <c r="B13" s="1" t="s">
        <v>70</v>
      </c>
      <c r="C13" s="1" t="s">
        <v>17</v>
      </c>
      <c r="D13" s="1" t="s">
        <v>18</v>
      </c>
      <c r="E13" s="1" t="s">
        <v>70</v>
      </c>
      <c r="F13" s="1" t="s">
        <v>70</v>
      </c>
      <c r="G13" s="4" t="s">
        <v>19</v>
      </c>
      <c r="H13" s="5">
        <v>6</v>
      </c>
      <c r="I13" s="5" t="s">
        <v>20</v>
      </c>
      <c r="J13" s="8"/>
      <c r="K13" s="6" t="s">
        <v>70</v>
      </c>
    </row>
    <row r="14" spans="1:11" x14ac:dyDescent="0.2">
      <c r="A14" s="1">
        <v>11</v>
      </c>
      <c r="B14" s="1" t="s">
        <v>70</v>
      </c>
      <c r="C14" s="1" t="s">
        <v>17</v>
      </c>
      <c r="D14" s="1" t="s">
        <v>18</v>
      </c>
      <c r="E14" s="1" t="s">
        <v>70</v>
      </c>
      <c r="F14" s="1" t="s">
        <v>70</v>
      </c>
      <c r="G14" s="4" t="s">
        <v>21</v>
      </c>
      <c r="H14" s="5" t="s">
        <v>22</v>
      </c>
      <c r="I14" s="5" t="s">
        <v>23</v>
      </c>
      <c r="J14" s="8"/>
      <c r="K14" s="6" t="s">
        <v>70</v>
      </c>
    </row>
    <row r="15" spans="1:11" x14ac:dyDescent="0.2">
      <c r="A15" s="1">
        <v>11</v>
      </c>
      <c r="B15" s="1" t="s">
        <v>70</v>
      </c>
      <c r="C15" s="1" t="s">
        <v>17</v>
      </c>
      <c r="D15" s="1" t="s">
        <v>18</v>
      </c>
      <c r="E15" s="1" t="s">
        <v>70</v>
      </c>
      <c r="F15" s="1" t="s">
        <v>70</v>
      </c>
      <c r="G15" s="4" t="s">
        <v>24</v>
      </c>
      <c r="H15" s="5" t="s">
        <v>22</v>
      </c>
      <c r="I15" s="5" t="s">
        <v>25</v>
      </c>
      <c r="J15" s="8"/>
      <c r="K15" s="6" t="s">
        <v>70</v>
      </c>
    </row>
    <row r="16" spans="1:11" x14ac:dyDescent="0.2">
      <c r="A16" s="1">
        <v>11</v>
      </c>
      <c r="B16" s="1" t="s">
        <v>70</v>
      </c>
      <c r="C16" s="1" t="s">
        <v>17</v>
      </c>
      <c r="D16" s="1" t="s">
        <v>18</v>
      </c>
      <c r="E16" s="1" t="s">
        <v>70</v>
      </c>
      <c r="F16" s="1" t="s">
        <v>70</v>
      </c>
      <c r="G16" s="4">
        <v>1011</v>
      </c>
      <c r="H16" s="5" t="s">
        <v>70</v>
      </c>
      <c r="I16" s="5" t="s">
        <v>26</v>
      </c>
      <c r="J16" s="8">
        <v>150619569</v>
      </c>
      <c r="K16" s="6" t="s">
        <v>27</v>
      </c>
    </row>
    <row r="17" spans="1:11" x14ac:dyDescent="0.2">
      <c r="A17" s="1">
        <v>11</v>
      </c>
      <c r="B17" s="1" t="s">
        <v>70</v>
      </c>
      <c r="C17" s="1" t="s">
        <v>17</v>
      </c>
      <c r="D17" s="1" t="s">
        <v>18</v>
      </c>
      <c r="E17" s="1" t="s">
        <v>70</v>
      </c>
      <c r="F17" s="1" t="s">
        <v>70</v>
      </c>
      <c r="G17" s="4">
        <v>1035</v>
      </c>
      <c r="H17" s="5" t="s">
        <v>70</v>
      </c>
      <c r="I17" s="5" t="s">
        <v>28</v>
      </c>
      <c r="J17" s="8">
        <v>-150619569</v>
      </c>
      <c r="K17" s="6" t="s">
        <v>27</v>
      </c>
    </row>
    <row r="18" spans="1:11" x14ac:dyDescent="0.2">
      <c r="A18" s="1">
        <v>11</v>
      </c>
      <c r="B18" s="1" t="s">
        <v>70</v>
      </c>
      <c r="C18" s="1" t="s">
        <v>17</v>
      </c>
      <c r="D18" s="1" t="s">
        <v>18</v>
      </c>
      <c r="E18" s="1" t="s">
        <v>70</v>
      </c>
      <c r="F18" s="1" t="s">
        <v>70</v>
      </c>
      <c r="G18" s="4">
        <v>1040</v>
      </c>
      <c r="H18" s="5">
        <v>1</v>
      </c>
      <c r="I18" s="5" t="s">
        <v>29</v>
      </c>
      <c r="J18" s="8"/>
      <c r="K18" s="6" t="s">
        <v>70</v>
      </c>
    </row>
    <row r="19" spans="1:11" x14ac:dyDescent="0.2">
      <c r="A19" s="1">
        <v>11</v>
      </c>
      <c r="B19" s="1" t="s">
        <v>70</v>
      </c>
      <c r="C19" s="1" t="s">
        <v>17</v>
      </c>
      <c r="D19" s="1" t="s">
        <v>18</v>
      </c>
      <c r="E19" s="1" t="s">
        <v>70</v>
      </c>
      <c r="F19" s="1" t="s">
        <v>70</v>
      </c>
      <c r="G19" s="4">
        <v>1040</v>
      </c>
      <c r="H19" s="5">
        <v>2</v>
      </c>
      <c r="I19" s="5" t="s">
        <v>29</v>
      </c>
      <c r="J19" s="8"/>
      <c r="K19" s="6" t="s">
        <v>70</v>
      </c>
    </row>
    <row r="20" spans="1:11" x14ac:dyDescent="0.2">
      <c r="A20" s="1">
        <v>11</v>
      </c>
      <c r="B20" s="1" t="s">
        <v>70</v>
      </c>
      <c r="C20" s="1" t="s">
        <v>17</v>
      </c>
      <c r="D20" s="1" t="s">
        <v>18</v>
      </c>
      <c r="E20" s="1" t="s">
        <v>70</v>
      </c>
      <c r="F20" s="1" t="s">
        <v>70</v>
      </c>
      <c r="G20" s="4">
        <v>1203</v>
      </c>
      <c r="H20" s="5" t="s">
        <v>70</v>
      </c>
      <c r="I20" s="5" t="s">
        <v>30</v>
      </c>
      <c r="J20" s="8">
        <v>686799799</v>
      </c>
      <c r="K20" s="6" t="s">
        <v>70</v>
      </c>
    </row>
    <row r="21" spans="1:11" x14ac:dyDescent="0.2">
      <c r="A21" s="1">
        <v>11</v>
      </c>
      <c r="B21" s="1" t="s">
        <v>70</v>
      </c>
      <c r="C21" s="1" t="s">
        <v>17</v>
      </c>
      <c r="D21" s="1" t="s">
        <v>18</v>
      </c>
      <c r="E21" s="1" t="s">
        <v>70</v>
      </c>
      <c r="F21" s="1" t="s">
        <v>70</v>
      </c>
      <c r="G21" s="4">
        <v>1203</v>
      </c>
      <c r="H21" s="5" t="s">
        <v>31</v>
      </c>
      <c r="I21" s="5" t="s">
        <v>32</v>
      </c>
      <c r="J21" s="8">
        <v>47221513</v>
      </c>
      <c r="K21" s="6" t="s">
        <v>33</v>
      </c>
    </row>
    <row r="22" spans="1:11" x14ac:dyDescent="0.2">
      <c r="A22" s="1">
        <v>11</v>
      </c>
      <c r="B22" s="1" t="s">
        <v>70</v>
      </c>
      <c r="C22" s="1" t="s">
        <v>17</v>
      </c>
      <c r="D22" s="1" t="s">
        <v>18</v>
      </c>
      <c r="E22" s="1" t="s">
        <v>70</v>
      </c>
      <c r="F22" s="1" t="s">
        <v>70</v>
      </c>
      <c r="G22" s="4">
        <v>1220</v>
      </c>
      <c r="H22" s="5" t="s">
        <v>70</v>
      </c>
      <c r="I22" s="5" t="s">
        <v>34</v>
      </c>
      <c r="J22" s="8"/>
      <c r="K22" s="6" t="s">
        <v>70</v>
      </c>
    </row>
    <row r="23" spans="1:11" x14ac:dyDescent="0.2">
      <c r="A23" s="1">
        <v>11</v>
      </c>
      <c r="B23" s="1" t="s">
        <v>70</v>
      </c>
      <c r="C23" s="1" t="s">
        <v>17</v>
      </c>
      <c r="D23" s="1" t="s">
        <v>18</v>
      </c>
      <c r="E23" s="1" t="s">
        <v>70</v>
      </c>
      <c r="F23" s="1" t="s">
        <v>70</v>
      </c>
      <c r="G23" s="4">
        <v>1221</v>
      </c>
      <c r="H23" s="5" t="s">
        <v>70</v>
      </c>
      <c r="I23" s="5" t="s">
        <v>35</v>
      </c>
      <c r="J23" s="8"/>
      <c r="K23" s="6" t="s">
        <v>70</v>
      </c>
    </row>
    <row r="24" spans="1:11" x14ac:dyDescent="0.2">
      <c r="A24" s="1">
        <v>11</v>
      </c>
      <c r="B24" s="1" t="s">
        <v>70</v>
      </c>
      <c r="C24" s="1" t="s">
        <v>17</v>
      </c>
      <c r="D24" s="1" t="s">
        <v>18</v>
      </c>
      <c r="E24" s="1" t="s">
        <v>70</v>
      </c>
      <c r="F24" s="1" t="s">
        <v>70</v>
      </c>
      <c r="G24" s="4">
        <v>1232</v>
      </c>
      <c r="H24" s="5" t="s">
        <v>70</v>
      </c>
      <c r="I24" s="5" t="s">
        <v>36</v>
      </c>
      <c r="J24" s="8"/>
      <c r="K24" s="6" t="s">
        <v>70</v>
      </c>
    </row>
    <row r="25" spans="1:11" x14ac:dyDescent="0.2">
      <c r="A25" s="1">
        <v>11</v>
      </c>
      <c r="B25" s="1" t="s">
        <v>70</v>
      </c>
      <c r="C25" s="1" t="s">
        <v>17</v>
      </c>
      <c r="D25" s="1" t="s">
        <v>18</v>
      </c>
      <c r="E25" s="1" t="s">
        <v>70</v>
      </c>
      <c r="F25" s="1" t="s">
        <v>70</v>
      </c>
      <c r="G25" s="4">
        <v>1232</v>
      </c>
      <c r="H25" s="5" t="s">
        <v>31</v>
      </c>
      <c r="I25" s="5" t="s">
        <v>36</v>
      </c>
      <c r="J25" s="8">
        <v>-39147589</v>
      </c>
      <c r="K25" s="6" t="s">
        <v>37</v>
      </c>
    </row>
    <row r="26" spans="1:11" ht="63.75" x14ac:dyDescent="0.2">
      <c r="A26" s="1">
        <v>11</v>
      </c>
      <c r="B26" s="1" t="s">
        <v>70</v>
      </c>
      <c r="C26" s="1" t="s">
        <v>17</v>
      </c>
      <c r="D26" s="1" t="s">
        <v>18</v>
      </c>
      <c r="E26" s="1" t="s">
        <v>70</v>
      </c>
      <c r="F26" s="1" t="s">
        <v>70</v>
      </c>
      <c r="G26" s="4">
        <v>1251</v>
      </c>
      <c r="H26" s="5" t="s">
        <v>70</v>
      </c>
      <c r="I26" s="5" t="s">
        <v>38</v>
      </c>
      <c r="J26" s="8">
        <v>-694873723</v>
      </c>
      <c r="K26" s="6" t="s">
        <v>39</v>
      </c>
    </row>
    <row r="27" spans="1:11" x14ac:dyDescent="0.2">
      <c r="A27" s="10">
        <v>11</v>
      </c>
      <c r="B27" s="10" t="s">
        <v>70</v>
      </c>
      <c r="C27" s="10" t="s">
        <v>17</v>
      </c>
      <c r="D27" s="10" t="s">
        <v>18</v>
      </c>
      <c r="E27" s="10" t="s">
        <v>70</v>
      </c>
      <c r="F27" s="10" t="s">
        <v>70</v>
      </c>
      <c r="G27" s="11">
        <v>1920</v>
      </c>
      <c r="H27" s="11" t="s">
        <v>70</v>
      </c>
      <c r="I27" s="11" t="s">
        <v>40</v>
      </c>
      <c r="J27" s="12">
        <f>SUM(J16:J26)</f>
        <v>0</v>
      </c>
      <c r="K27" s="13" t="s">
        <v>70</v>
      </c>
    </row>
    <row r="28" spans="1:11" x14ac:dyDescent="0.2">
      <c r="A28" s="10">
        <v>11</v>
      </c>
      <c r="B28" s="10" t="s">
        <v>70</v>
      </c>
      <c r="C28" s="10" t="s">
        <v>17</v>
      </c>
      <c r="D28" s="10" t="s">
        <v>18</v>
      </c>
      <c r="E28" s="10" t="s">
        <v>70</v>
      </c>
      <c r="F28" s="10" t="s">
        <v>70</v>
      </c>
      <c r="G28" s="11">
        <v>6190</v>
      </c>
      <c r="H28" s="11" t="s">
        <v>70</v>
      </c>
      <c r="I28" s="11" t="s">
        <v>41</v>
      </c>
      <c r="J28" s="12">
        <f>IF(SUM(J16:J26)=0,0, "ERROR: Line 1920 &lt;&gt; Line 6190")</f>
        <v>0</v>
      </c>
      <c r="K28" s="13" t="s">
        <v>70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42</v>
      </c>
    </row>
    <row r="4" spans="1:2" x14ac:dyDescent="0.2">
      <c r="A4" s="1" t="s">
        <v>70</v>
      </c>
      <c r="B4" s="9" t="s">
        <v>70</v>
      </c>
    </row>
    <row r="5" spans="1:2" x14ac:dyDescent="0.2">
      <c r="A5" s="1" t="s">
        <v>70</v>
      </c>
      <c r="B5" s="9" t="s">
        <v>70</v>
      </c>
    </row>
    <row r="6" spans="1:2" x14ac:dyDescent="0.2">
      <c r="A6" s="1" t="s">
        <v>70</v>
      </c>
      <c r="B6" s="16" t="s">
        <v>43</v>
      </c>
    </row>
    <row r="7" spans="1:2" x14ac:dyDescent="0.2">
      <c r="A7" s="1" t="s">
        <v>70</v>
      </c>
      <c r="B7" s="9" t="s">
        <v>70</v>
      </c>
    </row>
    <row r="8" spans="1:2" x14ac:dyDescent="0.2">
      <c r="A8" s="1" t="s">
        <v>70</v>
      </c>
      <c r="B8" s="9" t="s">
        <v>70</v>
      </c>
    </row>
    <row r="9" spans="1:2" x14ac:dyDescent="0.2">
      <c r="A9" s="1" t="s">
        <v>70</v>
      </c>
      <c r="B9" s="16" t="s">
        <v>44</v>
      </c>
    </row>
    <row r="10" spans="1:2" x14ac:dyDescent="0.2">
      <c r="A10" s="1" t="s">
        <v>70</v>
      </c>
      <c r="B10" s="9" t="s">
        <v>70</v>
      </c>
    </row>
    <row r="11" spans="1:2" ht="76.5" x14ac:dyDescent="0.2">
      <c r="A11" s="14" t="s">
        <v>45</v>
      </c>
      <c r="B11" s="15" t="s">
        <v>46</v>
      </c>
    </row>
    <row r="12" spans="1:2" ht="25.5" x14ac:dyDescent="0.2">
      <c r="A12" s="14" t="s">
        <v>47</v>
      </c>
      <c r="B12" s="15" t="s">
        <v>48</v>
      </c>
    </row>
    <row r="13" spans="1:2" ht="25.5" x14ac:dyDescent="0.2">
      <c r="A13" s="14" t="s">
        <v>49</v>
      </c>
      <c r="B13" s="15" t="s">
        <v>50</v>
      </c>
    </row>
    <row r="14" spans="1:2" ht="76.5" x14ac:dyDescent="0.2">
      <c r="A14" s="14" t="s">
        <v>51</v>
      </c>
      <c r="B14" s="15" t="s">
        <v>52</v>
      </c>
    </row>
    <row r="15" spans="1:2" ht="89.25" x14ac:dyDescent="0.2">
      <c r="A15" s="14" t="s">
        <v>53</v>
      </c>
      <c r="B15" s="15" t="s">
        <v>54</v>
      </c>
    </row>
    <row r="16" spans="1:2" ht="63.75" x14ac:dyDescent="0.2">
      <c r="A16" s="14" t="s">
        <v>55</v>
      </c>
      <c r="B16" s="15" t="s">
        <v>56</v>
      </c>
    </row>
    <row r="17" spans="1:2" ht="76.5" x14ac:dyDescent="0.2">
      <c r="A17" s="14" t="s">
        <v>57</v>
      </c>
      <c r="B17" s="15" t="s">
        <v>58</v>
      </c>
    </row>
    <row r="18" spans="1:2" ht="114.75"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2024-08-27T11:25:53Z</dcterms:created>
  <dcterms:modified xsi:type="dcterms:W3CDTF">2024-08-27T15:26:21Z</dcterms:modified>
</cp:coreProperties>
</file>