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<sst xmlns="http://schemas.openxmlformats.org/spreadsheetml/2006/main" count="260" uniqueCount="51">
  <si>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</si>
  <si>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</si>
  <si>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</si>
  <si>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</si>
  <si>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</si>
  <si>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</si>
  <si>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</si>
  <si>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</si>
  <si>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</si>
  <si>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</si>
  <si>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</si>
  <si>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</si>
  <si>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</si>
  <si>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</si>
  <si>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</si>
  <si>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Technology and Operations Support (015-45-0919)</t>
  </si>
  <si>
    <t>Treas Account: Operations Support</t>
  </si>
  <si>
    <t>TAFS: 20-0919 /2024</t>
  </si>
  <si>
    <t>0919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</si>
  <si>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</si>
  <si>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</si>
  <si>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</si>
  <si>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</si>
  <si>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</si>
  <si>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</si>
  <si>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</si>
  <si>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</si>
  <si>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</si>
  <si>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</si>
  <si>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</si>
  <si>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</si>
  <si>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</si>
  <si>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Operations Support - Annual Programs</t>
  </si>
  <si>
    <t>Operations Support (Reimbursable)</t>
  </si>
  <si>
    <t>Total budgetary resources available</t>
  </si>
  <si>
    <t>A2</t>
  </si>
  <si>
    <t>OMB Footnotes</t>
  </si>
  <si>
    <t>Footnotes for Apportioned Amounts</t>
  </si>
  <si>
    <t xml:space="preserve">A2 </t>
  </si>
  <si>
    <t>Treasury will submit a reapportionment with a breakout by program, project, and activity within 15 days of submission of the operating plan (pursuant to P.L. 118-47, Division B, Sec. 608) to the appropriations committees.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</si>
  <si>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</si>
  <si>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</si>
  <si>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</si>
  <si>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</si>
  <si>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</si>
  <si>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</si>
  <si>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</si>
  <si>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2024-04-22 11:52 AM</t>
  </si>
  <si>
    <t xml:space="preserve">TAF(s) Included: </t>
  </si>
  <si>
    <t xml:space="preserve">20-0919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</si>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</sst>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20</v>
      </c>
      <c r="B14" s="1" t="s">
        <v>50</v>
      </c>
      <c r="C14" s="1">
        <v>2024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20</v>
      </c>
      <c r="B15" s="1" t="s">
        <v>50</v>
      </c>
      <c r="C15" s="1">
        <v>2024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20</v>
      </c>
      <c r="B16" s="1" t="s">
        <v>50</v>
      </c>
      <c r="C16" s="1">
        <v>2024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20</v>
      </c>
      <c r="B17" s="1" t="s">
        <v>50</v>
      </c>
      <c r="C17" s="1">
        <v>2024</v>
      </c>
      <c r="D17" s="1" t="s">
        <v>18</v>
      </c>
      <c r="E17" s="1" t="s">
        <v>50</v>
      </c>
      <c r="F17" s="1" t="s">
        <v>50</v>
      </c>
      <c r="G17" s="4">
        <v>1100</v>
      </c>
      <c r="H17" s="5" t="s">
        <v>50</v>
      </c>
      <c r="I17" s="5" t="s">
        <v>26</v>
      </c>
      <c r="J17" s="8">
        <v>4100826000</v>
      </c>
      <c r="K17" s="6" t="s">
        <v>50</v>
      </c>
    </row>
    <row r="18" spans="1:11" x14ac:dyDescent="0.2">
      <c r="A18" s="1">
        <v>20</v>
      </c>
      <c r="B18" s="1" t="s">
        <v>50</v>
      </c>
      <c r="C18" s="1">
        <v>2024</v>
      </c>
      <c r="D18" s="1" t="s">
        <v>18</v>
      </c>
      <c r="E18" s="1" t="s">
        <v>50</v>
      </c>
      <c r="F18" s="1" t="s">
        <v>50</v>
      </c>
      <c r="G18" s="4">
        <v>1151</v>
      </c>
      <c r="H18" s="5" t="s">
        <v>50</v>
      </c>
      <c r="I18" s="5" t="s">
        <v>27</v>
      </c>
      <c r="J18" s="8">
        <v>-286000000</v>
      </c>
      <c r="K18" s="6" t="s">
        <v>50</v>
      </c>
    </row>
    <row r="19" spans="1:11" x14ac:dyDescent="0.2">
      <c r="A19" s="1">
        <v>20</v>
      </c>
      <c r="B19" s="1" t="s">
        <v>50</v>
      </c>
      <c r="C19" s="1">
        <v>2024</v>
      </c>
      <c r="D19" s="1" t="s">
        <v>18</v>
      </c>
      <c r="E19" s="1" t="s">
        <v>50</v>
      </c>
      <c r="F19" s="1" t="s">
        <v>50</v>
      </c>
      <c r="G19" s="4">
        <v>1700</v>
      </c>
      <c r="H19" s="5" t="s">
        <v>50</v>
      </c>
      <c r="I19" s="5" t="s">
        <v>28</v>
      </c>
      <c r="J19" s="8">
        <v>3110237</v>
      </c>
      <c r="K19" s="6" t="s">
        <v>50</v>
      </c>
    </row>
    <row r="20" spans="1:11" x14ac:dyDescent="0.2">
      <c r="A20" s="1">
        <v>20</v>
      </c>
      <c r="B20" s="1" t="s">
        <v>50</v>
      </c>
      <c r="C20" s="1">
        <v>2024</v>
      </c>
      <c r="D20" s="1" t="s">
        <v>18</v>
      </c>
      <c r="E20" s="1" t="s">
        <v>50</v>
      </c>
      <c r="F20" s="1" t="s">
        <v>50</v>
      </c>
      <c r="G20" s="4">
        <v>1701</v>
      </c>
      <c r="H20" s="5" t="s">
        <v>50</v>
      </c>
      <c r="I20" s="5" t="s">
        <v>29</v>
      </c>
      <c r="J20" s="8">
        <v>47234751</v>
      </c>
      <c r="K20" s="6" t="s">
        <v>50</v>
      </c>
    </row>
    <row r="21" spans="1:11" x14ac:dyDescent="0.2">
      <c r="A21" s="1">
        <v>20</v>
      </c>
      <c r="B21" s="1" t="s">
        <v>50</v>
      </c>
      <c r="C21" s="1">
        <v>2024</v>
      </c>
      <c r="D21" s="1" t="s">
        <v>18</v>
      </c>
      <c r="E21" s="1" t="s">
        <v>50</v>
      </c>
      <c r="F21" s="1" t="s">
        <v>50</v>
      </c>
      <c r="G21" s="4">
        <v>1740</v>
      </c>
      <c r="H21" s="5" t="s">
        <v>50</v>
      </c>
      <c r="I21" s="5" t="s">
        <v>30</v>
      </c>
      <c r="J21" s="8">
        <v>49655012</v>
      </c>
      <c r="K21" s="6" t="s">
        <v>50</v>
      </c>
    </row>
    <row r="22" spans="1:11" x14ac:dyDescent="0.2">
      <c r="A22" s="10">
        <v>20</v>
      </c>
      <c r="B22" s="10" t="s">
        <v>50</v>
      </c>
      <c r="C22" s="10">
        <v>2024</v>
      </c>
      <c r="D22" s="10" t="s">
        <v>18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31</v>
      </c>
      <c r="J22" s="12">
        <f>SUM(J17:J21)</f>
        <v>3914826000</v>
      </c>
      <c r="K22" s="13" t="s">
        <v>50</v>
      </c>
    </row>
    <row r="23" spans="1:11" x14ac:dyDescent="0.2">
      <c r="A23" s="1">
        <v>20</v>
      </c>
      <c r="B23" s="1" t="s">
        <v>50</v>
      </c>
      <c r="C23" s="1">
        <v>2024</v>
      </c>
      <c r="D23" s="1" t="s">
        <v>18</v>
      </c>
      <c r="E23" s="1" t="s">
        <v>50</v>
      </c>
      <c r="F23" s="1" t="s">
        <v>50</v>
      </c>
      <c r="G23" s="4">
        <v>6011</v>
      </c>
      <c r="H23" s="5" t="s">
        <v>50</v>
      </c>
      <c r="I23" s="5" t="s">
        <v>32</v>
      </c>
      <c r="J23" s="8">
        <v>3814826000</v>
      </c>
      <c r="K23" s="6" t="s">
        <v>50</v>
      </c>
    </row>
    <row r="24" spans="1:11" x14ac:dyDescent="0.2">
      <c r="A24" s="1">
        <v>20</v>
      </c>
      <c r="B24" s="1" t="s">
        <v>50</v>
      </c>
      <c r="C24" s="1">
        <v>2024</v>
      </c>
      <c r="D24" s="1" t="s">
        <v>18</v>
      </c>
      <c r="E24" s="1" t="s">
        <v>50</v>
      </c>
      <c r="F24" s="1" t="s">
        <v>50</v>
      </c>
      <c r="G24" s="4">
        <v>6017</v>
      </c>
      <c r="H24" s="5" t="s">
        <v>50</v>
      </c>
      <c r="I24" s="5" t="s">
        <v>33</v>
      </c>
      <c r="J24" s="8">
        <v>100000000</v>
      </c>
      <c r="K24" s="6" t="s">
        <v>50</v>
      </c>
    </row>
    <row r="25" spans="1:11" x14ac:dyDescent="0.2">
      <c r="A25" s="10">
        <v>20</v>
      </c>
      <c r="B25" s="10" t="s">
        <v>50</v>
      </c>
      <c r="C25" s="10">
        <v>2024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34</v>
      </c>
      <c r="J25" s="12">
        <f>IF(SUM(J17:J21)=SUM(J23:J24),SUM(J23:J24), "ERROR: Line 1920 &lt;&gt; Line 6190")</f>
        <v>3914826000</v>
      </c>
      <c r="K25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2024-04-22T11:53:52Z</dcterms:created>
  <dcterms:modified xsi:type="dcterms:W3CDTF">2024-04-22T15:54:40Z</dcterms:modified>
</cp:coreProperties>
</file>