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<sst xmlns="http://schemas.openxmlformats.org/spreadsheetml/2006/main" count="284" uniqueCount="55">
  <si>
    <t>FY 2024 Apportionment</t>
  </si>
  <si>
    <t>Funds provided by Public Law 116-136,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</si>
  <si>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</si>
  <si>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</si>
  <si>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</si>
  <si>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</si>
  <si>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</si>
  <si>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</si>
  <si>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</si>
  <si>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</si>
  <si>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</si>
  <si>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</si>
  <si>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</si>
  <si>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</si>
  <si>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</si>
  <si>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</si>
  <si>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</si>
  <si>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</si>
  <si>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</si>
  <si>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</si>
  <si>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</si>
  <si>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</si>
  <si>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</si>
  <si>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</si>
  <si>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</si>
  <si>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</si>
  <si>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</si>
  <si>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</si>
  <si>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</si>
  <si>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 1</t>
  </si>
  <si>
    <t>MA</t>
  </si>
  <si>
    <t>Mandatory - Actual - Unob Bal: Brought forward, Oct 1</t>
  </si>
  <si>
    <t>ME</t>
  </si>
  <si>
    <t>Mandatory - 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</si>
  <si>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</si>
  <si>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</si>
  <si>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</si>
  <si>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</si>
  <si>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</si>
  <si>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</si>
  <si>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</si>
  <si>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</si>
  <si>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</si>
  <si>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</si>
  <si>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</si>
  <si>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</si>
  <si>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</si>
  <si>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</si>
  <si>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</si>
  <si>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</si>
  <si>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</si>
  <si>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04:07 PM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</si>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</sst>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2908051</v>
      </c>
      <c r="K16" s="6" t="s">
        <v>54</v>
      </c>
    </row>
    <row r="17" spans="1:11" x14ac:dyDescent="0.2">
      <c r="A17" s="1">
        <v>20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20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>
        <v>54678</v>
      </c>
      <c r="K18" s="6" t="s">
        <v>54</v>
      </c>
    </row>
    <row r="19" spans="1:11" x14ac:dyDescent="0.2">
      <c r="A19" s="1">
        <v>20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32</v>
      </c>
      <c r="I19" s="5" t="s">
        <v>33</v>
      </c>
      <c r="J19" s="8"/>
      <c r="K19" s="6" t="s">
        <v>54</v>
      </c>
    </row>
    <row r="20" spans="1:11" x14ac:dyDescent="0.2">
      <c r="A20" s="1">
        <v>20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1021</v>
      </c>
      <c r="H20" s="5" t="s">
        <v>54</v>
      </c>
      <c r="I20" s="5" t="s">
        <v>34</v>
      </c>
      <c r="J20" s="8">
        <v>24904</v>
      </c>
      <c r="K20" s="6" t="s">
        <v>54</v>
      </c>
    </row>
    <row r="21" spans="1:11" x14ac:dyDescent="0.2">
      <c r="A21" s="1">
        <v>20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1033</v>
      </c>
      <c r="H21" s="5" t="s">
        <v>54</v>
      </c>
      <c r="I21" s="5" t="s">
        <v>35</v>
      </c>
      <c r="J21" s="8">
        <v>151</v>
      </c>
      <c r="K21" s="6" t="s">
        <v>54</v>
      </c>
    </row>
    <row r="22" spans="1:11" x14ac:dyDescent="0.2">
      <c r="A22" s="1">
        <v>20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1061</v>
      </c>
      <c r="H22" s="5" t="s">
        <v>54</v>
      </c>
      <c r="I22" s="5" t="s">
        <v>36</v>
      </c>
      <c r="J22" s="8">
        <v>67000</v>
      </c>
      <c r="K22" s="6" t="s">
        <v>54</v>
      </c>
    </row>
    <row r="23" spans="1:11" x14ac:dyDescent="0.2">
      <c r="A23" s="1">
        <v>20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1100</v>
      </c>
      <c r="H23" s="5" t="s">
        <v>54</v>
      </c>
      <c r="I23" s="5" t="s">
        <v>37</v>
      </c>
      <c r="J23" s="8">
        <v>11880000</v>
      </c>
      <c r="K23" s="6" t="s">
        <v>54</v>
      </c>
    </row>
    <row r="24" spans="1:11" x14ac:dyDescent="0.2">
      <c r="A24" s="1">
        <v>20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1740</v>
      </c>
      <c r="H24" s="5" t="s">
        <v>54</v>
      </c>
      <c r="I24" s="5" t="s">
        <v>38</v>
      </c>
      <c r="J24" s="8">
        <v>100000</v>
      </c>
      <c r="K24" s="6" t="s">
        <v>54</v>
      </c>
    </row>
    <row r="25" spans="1:11" x14ac:dyDescent="0.2">
      <c r="A25" s="10">
        <v>20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39</v>
      </c>
      <c r="J25" s="12">
        <f>SUM(J16:J24)</f>
        <v>15034784</v>
      </c>
      <c r="K25" s="13" t="s">
        <v>54</v>
      </c>
    </row>
    <row r="26" spans="1:11" x14ac:dyDescent="0.2">
      <c r="A26" s="1">
        <v>20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6011</v>
      </c>
      <c r="H26" s="5" t="s">
        <v>54</v>
      </c>
      <c r="I26" s="5" t="s">
        <v>40</v>
      </c>
      <c r="J26" s="8">
        <v>15034784</v>
      </c>
      <c r="K26" s="6" t="s">
        <v>54</v>
      </c>
    </row>
    <row r="27" spans="1:11" x14ac:dyDescent="0.2">
      <c r="A27" s="10">
        <v>20</v>
      </c>
      <c r="B27" s="10" t="s">
        <v>54</v>
      </c>
      <c r="C27" s="10" t="s">
        <v>17</v>
      </c>
      <c r="D27" s="10" t="s">
        <v>18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41</v>
      </c>
      <c r="J27" s="12">
        <f>IF(SUM(J16:J24)=SUM(J26:J26),SUM(J26:J26), "ERROR: Line 1920 &lt;&gt; Line 6190")</f>
        <v>15034784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2024-04-15T16:08:15Z</dcterms:created>
  <dcterms:modified xsi:type="dcterms:W3CDTF">2024-04-15T20:08:53Z</dcterms:modified>
</cp:coreProperties>
</file>