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47" i="1" l="1"/>
  <c r="J41" i="1"/>
</calcChain>
</file>

<file path=xl/sharedStrings.xml><?xml version="1.0" encoding="utf-8"?>
<sst xmlns="http://schemas.openxmlformats.org/spreadsheetml/2006/main" count="454" uniqueCount="102">
  <si>
    <t>FY 2024 Apportionment</t>
  </si>
  <si>
    <t>Funds provided by Public Law N\A -- Carryover</t>
  </si>
  <si>
    <t>Treasury Agency</t>
  </si>
  <si>
    <t>FY1</t>
  </si>
  <si>
    <t>FY2</t>
  </si>
  <si>
    <t>Treasury Account</t>
  </si>
  <si>
    <t>Alloc Account</t>
  </si>
  <si>
    <t>Alloc Sub-Account</t>
  </si>
  <si>
    <t>Line No</t>
  </si>
  <si>
    <t>Line Split</t>
  </si>
  <si>
    <t>Bureau/ Account Title / Cat B Stub / Line Split</t>
  </si>
  <si>
    <t>OMB Action</t>
  </si>
  <si>
    <t>OMB Footnote</t>
  </si>
  <si>
    <t>Department of the Interior</t>
  </si>
  <si>
    <t>Bureau: Department-Wide Programs</t>
  </si>
  <si>
    <t>Account: National Parks and Public Land Legacy Restoration Fund (010-95-5715)</t>
  </si>
  <si>
    <t>TAFS: 14-5715 /X</t>
  </si>
  <si>
    <t>X</t>
  </si>
  <si>
    <t>5715</t>
  </si>
  <si>
    <t>IterNo</t>
  </si>
  <si>
    <t>Last Approved Apportionment: N\A, First Request of Year</t>
  </si>
  <si>
    <t>RptCat</t>
  </si>
  <si>
    <t>NO</t>
  </si>
  <si>
    <t>Reporting Categories</t>
  </si>
  <si>
    <t>AdjAut</t>
  </si>
  <si>
    <t>YES</t>
  </si>
  <si>
    <t>Adjustment Authority provided</t>
  </si>
  <si>
    <t>E</t>
  </si>
  <si>
    <t>Estimated - Unob Bal: Brought Forward, October 1 - Direct (Mand) - Parent</t>
  </si>
  <si>
    <t>EC1</t>
  </si>
  <si>
    <t>Estimated - Unob Bal: Brought Forward, October 1 - Direct (Mand) - NPS Child (14-14-007-5715 /X)</t>
  </si>
  <si>
    <t>EC2</t>
  </si>
  <si>
    <t>Estimated - Unob Bal: Brought Forward, October 1 - Direct (Mand) - BLM Child (14-14-011-5715 /X)</t>
  </si>
  <si>
    <t>EC3</t>
  </si>
  <si>
    <t>Estimated - Unob Bal: Brought Forward, October 1 - Direct (Mand) - FWS Child (14-14-016-5715 /X)</t>
  </si>
  <si>
    <t>EC4</t>
  </si>
  <si>
    <t>Estimated - Unob Bal: Brought Forward, October 1 - Direct (Mand) - BIE Child (14-14-077-5715 /X)</t>
  </si>
  <si>
    <t>EC6</t>
  </si>
  <si>
    <t>Estimated - Unob Bal: Brought Forward, October 1 - Direct (Mand) - FWHA Child (69-14-005-5715 /X)</t>
  </si>
  <si>
    <t>R1</t>
  </si>
  <si>
    <t>Unob Bal: Antic recov of prior year unpd/pd obl - NPS Child (14-14-007-5715 /X)</t>
  </si>
  <si>
    <t>R2</t>
  </si>
  <si>
    <t>Unob Bal: Antic recov of prior year unpd/pd obl - BLM Child (14-14-011-5715 /X)</t>
  </si>
  <si>
    <t>R3</t>
  </si>
  <si>
    <t>Unob Bal: Antic recov of prior year unpd/pd obl - FWS Child (14-14-016-5715 /X)</t>
  </si>
  <si>
    <t>R4</t>
  </si>
  <si>
    <t>Unob Bal: Antic recov of prior year unpd/pd obl - BIE Child (14-14-077-5715 /X)</t>
  </si>
  <si>
    <t>R6</t>
  </si>
  <si>
    <t>Unob Bal: Antic recov of prior year unpd/pd obl - FHWA Child (69-14-005-5715 /X)</t>
  </si>
  <si>
    <t>SEQ</t>
  </si>
  <si>
    <t>BA: Mand: Estimated Appropriation (previously unavailable) (special or trust)</t>
  </si>
  <si>
    <t>BA: Mand: Appropriations and/or unob bal of appropriations temporarily reduced (-)</t>
  </si>
  <si>
    <t>BA: Mand: Anticipated appropriation</t>
  </si>
  <si>
    <t>C1</t>
  </si>
  <si>
    <t>BA: Mand: Appropriations:Antic nonexpend trans to NPS Child (14-14-007-5715 /X)</t>
  </si>
  <si>
    <t>C2</t>
  </si>
  <si>
    <t>BA: Mand: Appropriations:Antic nonexpend trans to BLM Child (14-14-011-5715/X)</t>
  </si>
  <si>
    <t>C3</t>
  </si>
  <si>
    <t>BA: Mand: Appropriations:Antic nonexpend trans to FWS Child (14-14-016-5715/X)</t>
  </si>
  <si>
    <t>C4</t>
  </si>
  <si>
    <t>BA: Mand: Appropriations:Antic nonexpend trans to BIE Child (14-14-077-5715/X)</t>
  </si>
  <si>
    <t>C5</t>
  </si>
  <si>
    <t>BA: Mand: Appropriations:Antic nonexpend trans to USDA Forest Service (12X5716)</t>
  </si>
  <si>
    <t>C6</t>
  </si>
  <si>
    <t>BA: Mand: Appropriations:Antic nonexpend trans to FHWA Child (69-14-005-5715/X)</t>
  </si>
  <si>
    <t>P1</t>
  </si>
  <si>
    <t>BA: Mand: Appropriations:Antic nonexpend trans from 14X5715</t>
  </si>
  <si>
    <t>P2</t>
  </si>
  <si>
    <t>P3</t>
  </si>
  <si>
    <t>P4</t>
  </si>
  <si>
    <t>P6</t>
  </si>
  <si>
    <t>Total budgetary resources avail (disc. and mand.)</t>
  </si>
  <si>
    <t>NPS Child (14-14-007-5715 /X)</t>
  </si>
  <si>
    <t>BLM Child (14-14-011-5715/X)</t>
  </si>
  <si>
    <t>FWS Child (14-14-016-5715/X)</t>
  </si>
  <si>
    <t>BIE Child (14-14-077-5715/X)</t>
  </si>
  <si>
    <t>FHWA Child (69-14-005-5715/X)</t>
  </si>
  <si>
    <t>Total budgetary resources available</t>
  </si>
  <si>
    <t>A1, A2, A3, A4, A5</t>
  </si>
  <si>
    <t>OMB Footnotes</t>
  </si>
  <si>
    <t>Footnotes for Apportioned Amounts</t>
  </si>
  <si>
    <t xml:space="preserve">A1 </t>
  </si>
  <si>
    <t>To the extent authorized by law, this estimated amount is apportioned for FY 2024.  This estimated amount may be increased or decreased without further action by OMB if the actual indefinite appropriations; actual reimbursements earned, including reimbursements and offsetting collections from non-Federal/Federal sources; actual recoveries of prior year obligations; and actual contributions from non-Federal/Federal sources differ from the estimate.  If the actual unobligated balance (excluding reimbursable funding) differs by more than 20 percent from the estimate in this apportionment, the agency must request a reapportionment of the account.  Transfers of funds authorized by law (except for Section 102 transfers and transfers from the Wildfire Suppression Operations Reserve fund), to or from any of the accounts listed, may be processed without further action by OMB.  Pursuant to 31 U.S.C. 1553(b), not to exceed one percent of the total amount appropriated is apportioned for the purpose of paying legitimate obligations related to canceled appropriations.  Any of these funds that are not needed for this purpose may be used for current year obligations without further action by OMB. [Rationale: Footnote signifies that this TAFS has received or may receive an automatic apportionment.]</t>
  </si>
  <si>
    <t xml:space="preserve">A2 </t>
  </si>
  <si>
    <t>The amount on line 1232 is the required sequester amount in dollars assuming that the program requires appropriations equal to the amount listed on line 1250. Due to the indefinite nature of the account, the sequester amount in dollars may not be equal to the sequester amount in dollars reflected in the FY 2024 sequestration order. During the remainder of the fiscal year, if the necessary appropriation is different from the amount listed on line 1250, the amount in dollars currently reflected on line 1232 is hereby automatically apportioned as follows: The agency will achieve the reduction by applying a 5.7% sequester as required by the March 13, 2023, order pursuant to the Budget Control Act of 2011 (P.L. 112-25). [Rationale: Footnote signifies that this TAFS has received or may receive an automatic apportionment.]</t>
  </si>
  <si>
    <t xml:space="preserve">A3 </t>
  </si>
  <si>
    <t>The amount on line 1203 is the estimated previously unavailable funding for FY 2023 pursuant to the Budget Control Act of 2011. The estimated amount may be increased or decreased without further action by OMB if the actual previously unavailable appropriation differs from the estimate. [Rationale: Footnote signifies that this TAFS has received or may receive an automatic apportionment.]</t>
  </si>
  <si>
    <t xml:space="preserve">A4 </t>
  </si>
  <si>
    <t>Of the fiscal year 2024 budget authority apportioned on line 1250, funds for continuing administration of programs allocated funds from the National Parks and Public Land Legacy Restoration Fund are immediately available to allocate for obligation in accordance with Section 431(b) of Public Law 117-328 (136 STAT. 4828). Remaining funds on line 1250 and unobligated balances brought forward on line 1000 (parent account earnings on investment carryover) are available to allocate for obligation upon the enactment of a Fiscal Year 2024 Appropriations Bill for the Department of the Interior, Environment, and Related Agencies which may include direction regarding the allocation of funds or may remain silent deferring allocation decisions to the President, without further action from OMB. [Rationale: Footnote specifies when the funds are available for obligation pursuant to legal authority and signifies that this TAFS has received or may receive an automatic apportionment.]</t>
  </si>
  <si>
    <t xml:space="preserve">A5 </t>
  </si>
  <si>
    <t>Amounts include the estimated reallocation of funding from Interior Bureau Child allocations to the Federal Highways Administration (FHWA) on line 1251 C6 as authorized by law (including an FY 2024 continuing resolution that includes the section 435 transfer authority pursuant to section 101 of the continuing resolution). The estimated reallocations portion of the total may be increased or decreased without further action by OMB if the actual reallocations differ from the estimate.  [Rationale: Footnote signifies that this TAFS has received or may receive an automatic apportionment.]</t>
  </si>
  <si>
    <t>Footnotes for Budgetary Resources</t>
  </si>
  <si>
    <t>End of File</t>
  </si>
  <si>
    <t>OMB Approved this apportionment request using
the web-based apportionment system</t>
  </si>
  <si>
    <t>Mark Affixed By:</t>
  </si>
  <si>
    <t>/s/ signature</t>
  </si>
  <si>
    <t xml:space="preserve">Deputy Associate Director for Natural Resources                                                                                                                                                         </t>
  </si>
  <si>
    <t>Signed On:</t>
  </si>
  <si>
    <t>2023-09-28 06:35 PM</t>
  </si>
  <si>
    <t xml:space="preserve">TAF(s) Included: </t>
  </si>
  <si>
    <t>14-5715 \X (National Parks and Public Land Legacy Restoration Fund)</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</si>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</sst>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7"/>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101</v>
      </c>
      <c r="B1" s="1" t="s">
        <v>101</v>
      </c>
      <c r="C1" s="1" t="s">
        <v>101</v>
      </c>
      <c r="D1" s="1" t="s">
        <v>101</v>
      </c>
      <c r="E1" s="1" t="s">
        <v>101</v>
      </c>
      <c r="F1" s="1" t="s">
        <v>101</v>
      </c>
      <c r="G1" s="1" t="s">
        <v>101</v>
      </c>
      <c r="H1" s="1" t="s">
        <v>101</v>
      </c>
      <c r="I1" s="1" t="s">
        <v>101</v>
      </c>
      <c r="J1" s="1"/>
      <c r="K1" s="1" t="s">
        <v>101</v>
      </c>
    </row>
    <row r="2" spans="1:11" x14ac:dyDescent="0.2">
      <c r="A2" s="19" t="s">
        <v>0</v>
      </c>
      <c r="B2" s="19" t="s">
        <v>101</v>
      </c>
      <c r="C2" s="19" t="s">
        <v>101</v>
      </c>
      <c r="D2" s="19" t="s">
        <v>101</v>
      </c>
      <c r="E2" s="19" t="s">
        <v>101</v>
      </c>
      <c r="F2" s="19" t="s">
        <v>101</v>
      </c>
      <c r="G2" s="19" t="s">
        <v>101</v>
      </c>
      <c r="H2" s="19" t="s">
        <v>101</v>
      </c>
      <c r="I2" s="19" t="s">
        <v>101</v>
      </c>
      <c r="J2" s="19"/>
      <c r="K2" s="19" t="s">
        <v>101</v>
      </c>
    </row>
    <row r="3" spans="1:11" x14ac:dyDescent="0.2">
      <c r="A3" s="19" t="s">
        <v>1</v>
      </c>
      <c r="B3" s="19" t="s">
        <v>101</v>
      </c>
      <c r="C3" s="19" t="s">
        <v>101</v>
      </c>
      <c r="D3" s="19" t="s">
        <v>101</v>
      </c>
      <c r="E3" s="19" t="s">
        <v>101</v>
      </c>
      <c r="F3" s="19" t="s">
        <v>101</v>
      </c>
      <c r="G3" s="19" t="s">
        <v>101</v>
      </c>
      <c r="H3" s="19" t="s">
        <v>101</v>
      </c>
      <c r="I3" s="19" t="s">
        <v>101</v>
      </c>
      <c r="J3" s="19"/>
      <c r="K3" s="19" t="s">
        <v>101</v>
      </c>
    </row>
    <row r="4" spans="1:11" x14ac:dyDescent="0.2">
      <c r="A4" s="1" t="s">
        <v>101</v>
      </c>
      <c r="B4" s="1" t="s">
        <v>101</v>
      </c>
      <c r="C4" s="1" t="s">
        <v>101</v>
      </c>
      <c r="D4" s="1" t="s">
        <v>101</v>
      </c>
      <c r="E4" s="1" t="s">
        <v>101</v>
      </c>
      <c r="F4" s="1" t="s">
        <v>101</v>
      </c>
      <c r="G4" s="1" t="s">
        <v>101</v>
      </c>
      <c r="H4" s="1" t="s">
        <v>101</v>
      </c>
      <c r="I4" s="1" t="s">
        <v>101</v>
      </c>
      <c r="J4" s="1"/>
      <c r="K4" s="1" t="s">
        <v>101</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101</v>
      </c>
      <c r="B6" s="1" t="s">
        <v>101</v>
      </c>
      <c r="C6" s="1" t="s">
        <v>101</v>
      </c>
      <c r="D6" s="1" t="s">
        <v>101</v>
      </c>
      <c r="E6" s="1" t="s">
        <v>101</v>
      </c>
      <c r="F6" s="1" t="s">
        <v>101</v>
      </c>
      <c r="G6" s="4" t="s">
        <v>101</v>
      </c>
      <c r="H6" s="5" t="s">
        <v>101</v>
      </c>
      <c r="I6" s="5" t="s">
        <v>101</v>
      </c>
      <c r="J6" s="8"/>
      <c r="K6" s="6" t="s">
        <v>101</v>
      </c>
    </row>
    <row r="7" spans="1:11" x14ac:dyDescent="0.2">
      <c r="A7" s="1" t="s">
        <v>101</v>
      </c>
      <c r="B7" s="1" t="s">
        <v>101</v>
      </c>
      <c r="C7" s="1" t="s">
        <v>101</v>
      </c>
      <c r="D7" s="1" t="s">
        <v>101</v>
      </c>
      <c r="E7" s="1" t="s">
        <v>101</v>
      </c>
      <c r="F7" s="1" t="s">
        <v>101</v>
      </c>
      <c r="G7" s="4" t="s">
        <v>101</v>
      </c>
      <c r="H7" s="5" t="s">
        <v>101</v>
      </c>
      <c r="I7" s="5" t="s">
        <v>101</v>
      </c>
      <c r="J7" s="8"/>
      <c r="K7" s="6" t="s">
        <v>101</v>
      </c>
    </row>
    <row r="8" spans="1:11" x14ac:dyDescent="0.2">
      <c r="A8" s="1" t="s">
        <v>101</v>
      </c>
      <c r="B8" s="1" t="s">
        <v>101</v>
      </c>
      <c r="C8" s="1" t="s">
        <v>101</v>
      </c>
      <c r="D8" s="1" t="s">
        <v>101</v>
      </c>
      <c r="E8" s="1" t="s">
        <v>101</v>
      </c>
      <c r="F8" s="1" t="s">
        <v>101</v>
      </c>
      <c r="G8" s="4" t="s">
        <v>101</v>
      </c>
      <c r="H8" s="5" t="s">
        <v>101</v>
      </c>
      <c r="I8" s="7" t="s">
        <v>13</v>
      </c>
      <c r="J8" s="8"/>
      <c r="K8" s="6" t="s">
        <v>101</v>
      </c>
    </row>
    <row r="9" spans="1:11" x14ac:dyDescent="0.2">
      <c r="A9" s="1" t="s">
        <v>101</v>
      </c>
      <c r="B9" s="1" t="s">
        <v>101</v>
      </c>
      <c r="C9" s="1" t="s">
        <v>101</v>
      </c>
      <c r="D9" s="1" t="s">
        <v>101</v>
      </c>
      <c r="E9" s="1" t="s">
        <v>101</v>
      </c>
      <c r="F9" s="1" t="s">
        <v>101</v>
      </c>
      <c r="G9" s="4" t="s">
        <v>101</v>
      </c>
      <c r="H9" s="5" t="s">
        <v>101</v>
      </c>
      <c r="I9" s="7" t="s">
        <v>14</v>
      </c>
      <c r="J9" s="8"/>
      <c r="K9" s="6" t="s">
        <v>101</v>
      </c>
    </row>
    <row r="10" spans="1:11" x14ac:dyDescent="0.2">
      <c r="A10" s="1" t="s">
        <v>101</v>
      </c>
      <c r="B10" s="1" t="s">
        <v>101</v>
      </c>
      <c r="C10" s="1" t="s">
        <v>101</v>
      </c>
      <c r="D10" s="1" t="s">
        <v>101</v>
      </c>
      <c r="E10" s="1" t="s">
        <v>101</v>
      </c>
      <c r="F10" s="1" t="s">
        <v>101</v>
      </c>
      <c r="G10" s="4" t="s">
        <v>101</v>
      </c>
      <c r="H10" s="5" t="s">
        <v>101</v>
      </c>
      <c r="I10" s="7" t="s">
        <v>15</v>
      </c>
      <c r="J10" s="8"/>
      <c r="K10" s="6" t="s">
        <v>101</v>
      </c>
    </row>
    <row r="11" spans="1:11" x14ac:dyDescent="0.2">
      <c r="A11" s="1" t="s">
        <v>101</v>
      </c>
      <c r="B11" s="1" t="s">
        <v>101</v>
      </c>
      <c r="C11" s="1" t="s">
        <v>101</v>
      </c>
      <c r="D11" s="1" t="s">
        <v>101</v>
      </c>
      <c r="E11" s="1" t="s">
        <v>101</v>
      </c>
      <c r="F11" s="1" t="s">
        <v>101</v>
      </c>
      <c r="G11" s="4" t="s">
        <v>101</v>
      </c>
      <c r="H11" s="5" t="s">
        <v>101</v>
      </c>
      <c r="I11" s="7" t="s">
        <v>16</v>
      </c>
      <c r="J11" s="8"/>
      <c r="K11" s="6" t="s">
        <v>101</v>
      </c>
    </row>
    <row r="12" spans="1:11" x14ac:dyDescent="0.2">
      <c r="A12" s="1" t="s">
        <v>101</v>
      </c>
      <c r="B12" s="1" t="s">
        <v>101</v>
      </c>
      <c r="C12" s="1" t="s">
        <v>101</v>
      </c>
      <c r="D12" s="1" t="s">
        <v>101</v>
      </c>
      <c r="E12" s="1" t="s">
        <v>101</v>
      </c>
      <c r="F12" s="1" t="s">
        <v>101</v>
      </c>
      <c r="G12" s="4" t="s">
        <v>101</v>
      </c>
      <c r="H12" s="5" t="s">
        <v>101</v>
      </c>
      <c r="I12" s="5" t="s">
        <v>101</v>
      </c>
      <c r="J12" s="8"/>
      <c r="K12" s="6" t="s">
        <v>101</v>
      </c>
    </row>
    <row r="13" spans="1:11" x14ac:dyDescent="0.2">
      <c r="A13" s="1">
        <v>14</v>
      </c>
      <c r="B13" s="1" t="s">
        <v>101</v>
      </c>
      <c r="C13" s="1" t="s">
        <v>17</v>
      </c>
      <c r="D13" s="1" t="s">
        <v>18</v>
      </c>
      <c r="E13" s="1" t="s">
        <v>101</v>
      </c>
      <c r="F13" s="1" t="s">
        <v>101</v>
      </c>
      <c r="G13" s="4" t="s">
        <v>19</v>
      </c>
      <c r="H13" s="5">
        <v>1</v>
      </c>
      <c r="I13" s="5" t="s">
        <v>20</v>
      </c>
      <c r="J13" s="8"/>
      <c r="K13" s="6" t="s">
        <v>101</v>
      </c>
    </row>
    <row r="14" spans="1:11" x14ac:dyDescent="0.2">
      <c r="A14" s="1">
        <v>14</v>
      </c>
      <c r="B14" s="1" t="s">
        <v>101</v>
      </c>
      <c r="C14" s="1" t="s">
        <v>17</v>
      </c>
      <c r="D14" s="1" t="s">
        <v>18</v>
      </c>
      <c r="E14" s="1" t="s">
        <v>101</v>
      </c>
      <c r="F14" s="1" t="s">
        <v>101</v>
      </c>
      <c r="G14" s="4" t="s">
        <v>21</v>
      </c>
      <c r="H14" s="5" t="s">
        <v>22</v>
      </c>
      <c r="I14" s="5" t="s">
        <v>23</v>
      </c>
      <c r="J14" s="8"/>
      <c r="K14" s="6" t="s">
        <v>101</v>
      </c>
    </row>
    <row r="15" spans="1:11" x14ac:dyDescent="0.2">
      <c r="A15" s="1">
        <v>14</v>
      </c>
      <c r="B15" s="1" t="s">
        <v>101</v>
      </c>
      <c r="C15" s="1" t="s">
        <v>17</v>
      </c>
      <c r="D15" s="1" t="s">
        <v>18</v>
      </c>
      <c r="E15" s="1" t="s">
        <v>101</v>
      </c>
      <c r="F15" s="1" t="s">
        <v>101</v>
      </c>
      <c r="G15" s="4" t="s">
        <v>24</v>
      </c>
      <c r="H15" s="5" t="s">
        <v>25</v>
      </c>
      <c r="I15" s="5" t="s">
        <v>26</v>
      </c>
      <c r="J15" s="8"/>
      <c r="K15" s="6" t="s">
        <v>101</v>
      </c>
    </row>
    <row r="16" spans="1:11" x14ac:dyDescent="0.2">
      <c r="A16" s="1">
        <v>14</v>
      </c>
      <c r="B16" s="1" t="s">
        <v>101</v>
      </c>
      <c r="C16" s="1" t="s">
        <v>17</v>
      </c>
      <c r="D16" s="1" t="s">
        <v>18</v>
      </c>
      <c r="E16" s="1" t="s">
        <v>101</v>
      </c>
      <c r="F16" s="1" t="s">
        <v>101</v>
      </c>
      <c r="G16" s="4">
        <v>1000</v>
      </c>
      <c r="H16" s="5" t="s">
        <v>27</v>
      </c>
      <c r="I16" s="5" t="s">
        <v>28</v>
      </c>
      <c r="J16" s="8">
        <v>73044475</v>
      </c>
      <c r="K16" s="6" t="s">
        <v>101</v>
      </c>
    </row>
    <row r="17" spans="1:11" x14ac:dyDescent="0.2">
      <c r="A17" s="1">
        <v>14</v>
      </c>
      <c r="B17" s="1" t="s">
        <v>101</v>
      </c>
      <c r="C17" s="1" t="s">
        <v>17</v>
      </c>
      <c r="D17" s="1" t="s">
        <v>18</v>
      </c>
      <c r="E17" s="1" t="s">
        <v>101</v>
      </c>
      <c r="F17" s="1" t="s">
        <v>101</v>
      </c>
      <c r="G17" s="4">
        <v>1000</v>
      </c>
      <c r="H17" s="5" t="s">
        <v>29</v>
      </c>
      <c r="I17" s="5" t="s">
        <v>30</v>
      </c>
      <c r="J17" s="8">
        <v>1661521060</v>
      </c>
      <c r="K17" s="6" t="s">
        <v>101</v>
      </c>
    </row>
    <row r="18" spans="1:11" x14ac:dyDescent="0.2">
      <c r="A18" s="1">
        <v>14</v>
      </c>
      <c r="B18" s="1" t="s">
        <v>101</v>
      </c>
      <c r="C18" s="1" t="s">
        <v>17</v>
      </c>
      <c r="D18" s="1" t="s">
        <v>18</v>
      </c>
      <c r="E18" s="1" t="s">
        <v>101</v>
      </c>
      <c r="F18" s="1" t="s">
        <v>101</v>
      </c>
      <c r="G18" s="4">
        <v>1000</v>
      </c>
      <c r="H18" s="5" t="s">
        <v>31</v>
      </c>
      <c r="I18" s="5" t="s">
        <v>32</v>
      </c>
      <c r="J18" s="8">
        <v>184949409</v>
      </c>
      <c r="K18" s="6" t="s">
        <v>101</v>
      </c>
    </row>
    <row r="19" spans="1:11" x14ac:dyDescent="0.2">
      <c r="A19" s="1">
        <v>14</v>
      </c>
      <c r="B19" s="1" t="s">
        <v>101</v>
      </c>
      <c r="C19" s="1" t="s">
        <v>17</v>
      </c>
      <c r="D19" s="1" t="s">
        <v>18</v>
      </c>
      <c r="E19" s="1" t="s">
        <v>101</v>
      </c>
      <c r="F19" s="1" t="s">
        <v>101</v>
      </c>
      <c r="G19" s="4">
        <v>1000</v>
      </c>
      <c r="H19" s="5" t="s">
        <v>33</v>
      </c>
      <c r="I19" s="5" t="s">
        <v>34</v>
      </c>
      <c r="J19" s="8">
        <v>99527320</v>
      </c>
      <c r="K19" s="6" t="s">
        <v>101</v>
      </c>
    </row>
    <row r="20" spans="1:11" x14ac:dyDescent="0.2">
      <c r="A20" s="1">
        <v>14</v>
      </c>
      <c r="B20" s="1" t="s">
        <v>101</v>
      </c>
      <c r="C20" s="1" t="s">
        <v>17</v>
      </c>
      <c r="D20" s="1" t="s">
        <v>18</v>
      </c>
      <c r="E20" s="1" t="s">
        <v>101</v>
      </c>
      <c r="F20" s="1" t="s">
        <v>101</v>
      </c>
      <c r="G20" s="4">
        <v>1000</v>
      </c>
      <c r="H20" s="5" t="s">
        <v>35</v>
      </c>
      <c r="I20" s="5" t="s">
        <v>36</v>
      </c>
      <c r="J20" s="8">
        <v>236098505</v>
      </c>
      <c r="K20" s="6" t="s">
        <v>101</v>
      </c>
    </row>
    <row r="21" spans="1:11" x14ac:dyDescent="0.2">
      <c r="A21" s="1">
        <v>14</v>
      </c>
      <c r="B21" s="1" t="s">
        <v>101</v>
      </c>
      <c r="C21" s="1" t="s">
        <v>17</v>
      </c>
      <c r="D21" s="1" t="s">
        <v>18</v>
      </c>
      <c r="E21" s="1" t="s">
        <v>101</v>
      </c>
      <c r="F21" s="1" t="s">
        <v>101</v>
      </c>
      <c r="G21" s="4">
        <v>1000</v>
      </c>
      <c r="H21" s="5" t="s">
        <v>37</v>
      </c>
      <c r="I21" s="5" t="s">
        <v>38</v>
      </c>
      <c r="J21" s="8">
        <v>156757219</v>
      </c>
      <c r="K21" s="6" t="s">
        <v>101</v>
      </c>
    </row>
    <row r="22" spans="1:11" x14ac:dyDescent="0.2">
      <c r="A22" s="1">
        <v>14</v>
      </c>
      <c r="B22" s="1" t="s">
        <v>101</v>
      </c>
      <c r="C22" s="1" t="s">
        <v>17</v>
      </c>
      <c r="D22" s="1" t="s">
        <v>18</v>
      </c>
      <c r="E22" s="1" t="s">
        <v>101</v>
      </c>
      <c r="F22" s="1" t="s">
        <v>101</v>
      </c>
      <c r="G22" s="4">
        <v>1061</v>
      </c>
      <c r="H22" s="5" t="s">
        <v>39</v>
      </c>
      <c r="I22" s="5" t="s">
        <v>40</v>
      </c>
      <c r="J22" s="8">
        <v>15000000</v>
      </c>
      <c r="K22" s="6" t="s">
        <v>101</v>
      </c>
    </row>
    <row r="23" spans="1:11" x14ac:dyDescent="0.2">
      <c r="A23" s="1">
        <v>14</v>
      </c>
      <c r="B23" s="1" t="s">
        <v>101</v>
      </c>
      <c r="C23" s="1" t="s">
        <v>17</v>
      </c>
      <c r="D23" s="1" t="s">
        <v>18</v>
      </c>
      <c r="E23" s="1" t="s">
        <v>101</v>
      </c>
      <c r="F23" s="1" t="s">
        <v>101</v>
      </c>
      <c r="G23" s="4">
        <v>1061</v>
      </c>
      <c r="H23" s="5" t="s">
        <v>41</v>
      </c>
      <c r="I23" s="5" t="s">
        <v>42</v>
      </c>
      <c r="J23" s="8">
        <v>1772366</v>
      </c>
      <c r="K23" s="6" t="s">
        <v>101</v>
      </c>
    </row>
    <row r="24" spans="1:11" x14ac:dyDescent="0.2">
      <c r="A24" s="1">
        <v>14</v>
      </c>
      <c r="B24" s="1" t="s">
        <v>101</v>
      </c>
      <c r="C24" s="1" t="s">
        <v>17</v>
      </c>
      <c r="D24" s="1" t="s">
        <v>18</v>
      </c>
      <c r="E24" s="1" t="s">
        <v>101</v>
      </c>
      <c r="F24" s="1" t="s">
        <v>101</v>
      </c>
      <c r="G24" s="4">
        <v>1061</v>
      </c>
      <c r="H24" s="5" t="s">
        <v>43</v>
      </c>
      <c r="I24" s="5" t="s">
        <v>44</v>
      </c>
      <c r="J24" s="8">
        <v>980685</v>
      </c>
      <c r="K24" s="6" t="s">
        <v>101</v>
      </c>
    </row>
    <row r="25" spans="1:11" x14ac:dyDescent="0.2">
      <c r="A25" s="1">
        <v>14</v>
      </c>
      <c r="B25" s="1" t="s">
        <v>101</v>
      </c>
      <c r="C25" s="1" t="s">
        <v>17</v>
      </c>
      <c r="D25" s="1" t="s">
        <v>18</v>
      </c>
      <c r="E25" s="1" t="s">
        <v>101</v>
      </c>
      <c r="F25" s="1" t="s">
        <v>101</v>
      </c>
      <c r="G25" s="4">
        <v>1061</v>
      </c>
      <c r="H25" s="5" t="s">
        <v>45</v>
      </c>
      <c r="I25" s="5" t="s">
        <v>46</v>
      </c>
      <c r="J25" s="8">
        <v>500000</v>
      </c>
      <c r="K25" s="6" t="s">
        <v>101</v>
      </c>
    </row>
    <row r="26" spans="1:11" x14ac:dyDescent="0.2">
      <c r="A26" s="1">
        <v>14</v>
      </c>
      <c r="B26" s="1" t="s">
        <v>101</v>
      </c>
      <c r="C26" s="1" t="s">
        <v>17</v>
      </c>
      <c r="D26" s="1" t="s">
        <v>18</v>
      </c>
      <c r="E26" s="1" t="s">
        <v>101</v>
      </c>
      <c r="F26" s="1" t="s">
        <v>101</v>
      </c>
      <c r="G26" s="4">
        <v>1061</v>
      </c>
      <c r="H26" s="5" t="s">
        <v>47</v>
      </c>
      <c r="I26" s="5" t="s">
        <v>48</v>
      </c>
      <c r="J26" s="8">
        <v>265000000</v>
      </c>
      <c r="K26" s="6" t="s">
        <v>101</v>
      </c>
    </row>
    <row r="27" spans="1:11" x14ac:dyDescent="0.2">
      <c r="A27" s="1">
        <v>14</v>
      </c>
      <c r="B27" s="1" t="s">
        <v>101</v>
      </c>
      <c r="C27" s="1" t="s">
        <v>17</v>
      </c>
      <c r="D27" s="1" t="s">
        <v>18</v>
      </c>
      <c r="E27" s="1" t="s">
        <v>101</v>
      </c>
      <c r="F27" s="1" t="s">
        <v>101</v>
      </c>
      <c r="G27" s="4">
        <v>1203</v>
      </c>
      <c r="H27" s="5" t="s">
        <v>49</v>
      </c>
      <c r="I27" s="5" t="s">
        <v>50</v>
      </c>
      <c r="J27" s="8">
        <v>92055000</v>
      </c>
      <c r="K27" s="6" t="s">
        <v>101</v>
      </c>
    </row>
    <row r="28" spans="1:11" x14ac:dyDescent="0.2">
      <c r="A28" s="1">
        <v>14</v>
      </c>
      <c r="B28" s="1" t="s">
        <v>101</v>
      </c>
      <c r="C28" s="1" t="s">
        <v>17</v>
      </c>
      <c r="D28" s="1" t="s">
        <v>18</v>
      </c>
      <c r="E28" s="1" t="s">
        <v>101</v>
      </c>
      <c r="F28" s="1" t="s">
        <v>101</v>
      </c>
      <c r="G28" s="4">
        <v>1232</v>
      </c>
      <c r="H28" s="5" t="s">
        <v>49</v>
      </c>
      <c r="I28" s="5" t="s">
        <v>51</v>
      </c>
      <c r="J28" s="8">
        <v>-92055000</v>
      </c>
      <c r="K28" s="6" t="s">
        <v>101</v>
      </c>
    </row>
    <row r="29" spans="1:11" x14ac:dyDescent="0.2">
      <c r="A29" s="1">
        <v>14</v>
      </c>
      <c r="B29" s="1" t="s">
        <v>101</v>
      </c>
      <c r="C29" s="1" t="s">
        <v>17</v>
      </c>
      <c r="D29" s="1" t="s">
        <v>18</v>
      </c>
      <c r="E29" s="1" t="s">
        <v>101</v>
      </c>
      <c r="F29" s="1" t="s">
        <v>101</v>
      </c>
      <c r="G29" s="4">
        <v>1250</v>
      </c>
      <c r="H29" s="5" t="s">
        <v>101</v>
      </c>
      <c r="I29" s="5" t="s">
        <v>52</v>
      </c>
      <c r="J29" s="8">
        <v>1900000000</v>
      </c>
      <c r="K29" s="6" t="s">
        <v>101</v>
      </c>
    </row>
    <row r="30" spans="1:11" x14ac:dyDescent="0.2">
      <c r="A30" s="1">
        <v>14</v>
      </c>
      <c r="B30" s="1" t="s">
        <v>101</v>
      </c>
      <c r="C30" s="1" t="s">
        <v>17</v>
      </c>
      <c r="D30" s="1" t="s">
        <v>18</v>
      </c>
      <c r="E30" s="1" t="s">
        <v>101</v>
      </c>
      <c r="F30" s="1" t="s">
        <v>101</v>
      </c>
      <c r="G30" s="4">
        <v>1251</v>
      </c>
      <c r="H30" s="5" t="s">
        <v>53</v>
      </c>
      <c r="I30" s="5" t="s">
        <v>54</v>
      </c>
      <c r="J30" s="8">
        <v>-1381109191</v>
      </c>
      <c r="K30" s="6" t="s">
        <v>101</v>
      </c>
    </row>
    <row r="31" spans="1:11" x14ac:dyDescent="0.2">
      <c r="A31" s="1">
        <v>14</v>
      </c>
      <c r="B31" s="1" t="s">
        <v>101</v>
      </c>
      <c r="C31" s="1" t="s">
        <v>17</v>
      </c>
      <c r="D31" s="1" t="s">
        <v>18</v>
      </c>
      <c r="E31" s="1" t="s">
        <v>101</v>
      </c>
      <c r="F31" s="1" t="s">
        <v>101</v>
      </c>
      <c r="G31" s="4">
        <v>1251</v>
      </c>
      <c r="H31" s="5" t="s">
        <v>55</v>
      </c>
      <c r="I31" s="5" t="s">
        <v>56</v>
      </c>
      <c r="J31" s="8">
        <v>-98650728</v>
      </c>
      <c r="K31" s="6" t="s">
        <v>101</v>
      </c>
    </row>
    <row r="32" spans="1:11" x14ac:dyDescent="0.2">
      <c r="A32" s="1">
        <v>14</v>
      </c>
      <c r="B32" s="1" t="s">
        <v>101</v>
      </c>
      <c r="C32" s="1" t="s">
        <v>17</v>
      </c>
      <c r="D32" s="1" t="s">
        <v>18</v>
      </c>
      <c r="E32" s="1" t="s">
        <v>101</v>
      </c>
      <c r="F32" s="1" t="s">
        <v>101</v>
      </c>
      <c r="G32" s="4">
        <v>1251</v>
      </c>
      <c r="H32" s="5" t="s">
        <v>57</v>
      </c>
      <c r="I32" s="5" t="s">
        <v>58</v>
      </c>
      <c r="J32" s="8">
        <v>-98650728</v>
      </c>
      <c r="K32" s="6" t="s">
        <v>101</v>
      </c>
    </row>
    <row r="33" spans="1:11" x14ac:dyDescent="0.2">
      <c r="A33" s="1">
        <v>14</v>
      </c>
      <c r="B33" s="1" t="s">
        <v>101</v>
      </c>
      <c r="C33" s="1" t="s">
        <v>17</v>
      </c>
      <c r="D33" s="1" t="s">
        <v>18</v>
      </c>
      <c r="E33" s="1" t="s">
        <v>101</v>
      </c>
      <c r="F33" s="1" t="s">
        <v>101</v>
      </c>
      <c r="G33" s="4">
        <v>1251</v>
      </c>
      <c r="H33" s="5" t="s">
        <v>59</v>
      </c>
      <c r="I33" s="5" t="s">
        <v>60</v>
      </c>
      <c r="J33" s="8">
        <v>-98650728</v>
      </c>
      <c r="K33" s="6" t="s">
        <v>101</v>
      </c>
    </row>
    <row r="34" spans="1:11" x14ac:dyDescent="0.2">
      <c r="A34" s="1">
        <v>14</v>
      </c>
      <c r="B34" s="1" t="s">
        <v>101</v>
      </c>
      <c r="C34" s="1" t="s">
        <v>17</v>
      </c>
      <c r="D34" s="1" t="s">
        <v>18</v>
      </c>
      <c r="E34" s="1" t="s">
        <v>101</v>
      </c>
      <c r="F34" s="1" t="s">
        <v>101</v>
      </c>
      <c r="G34" s="4">
        <v>1251</v>
      </c>
      <c r="H34" s="5" t="s">
        <v>61</v>
      </c>
      <c r="I34" s="5" t="s">
        <v>62</v>
      </c>
      <c r="J34" s="8">
        <v>-295982100</v>
      </c>
      <c r="K34" s="6" t="s">
        <v>101</v>
      </c>
    </row>
    <row r="35" spans="1:11" x14ac:dyDescent="0.2">
      <c r="A35" s="1">
        <v>14</v>
      </c>
      <c r="B35" s="1" t="s">
        <v>101</v>
      </c>
      <c r="C35" s="1" t="s">
        <v>17</v>
      </c>
      <c r="D35" s="1" t="s">
        <v>18</v>
      </c>
      <c r="E35" s="1" t="s">
        <v>101</v>
      </c>
      <c r="F35" s="1" t="s">
        <v>101</v>
      </c>
      <c r="G35" s="4">
        <v>1251</v>
      </c>
      <c r="H35" s="5" t="s">
        <v>63</v>
      </c>
      <c r="I35" s="5" t="s">
        <v>64</v>
      </c>
      <c r="J35" s="8">
        <v>-1000</v>
      </c>
      <c r="K35" s="6" t="s">
        <v>101</v>
      </c>
    </row>
    <row r="36" spans="1:11" x14ac:dyDescent="0.2">
      <c r="A36" s="1">
        <v>14</v>
      </c>
      <c r="B36" s="1" t="s">
        <v>101</v>
      </c>
      <c r="C36" s="1" t="s">
        <v>17</v>
      </c>
      <c r="D36" s="1" t="s">
        <v>18</v>
      </c>
      <c r="E36" s="1" t="s">
        <v>101</v>
      </c>
      <c r="F36" s="1" t="s">
        <v>101</v>
      </c>
      <c r="G36" s="4">
        <v>1251</v>
      </c>
      <c r="H36" s="5" t="s">
        <v>65</v>
      </c>
      <c r="I36" s="5" t="s">
        <v>66</v>
      </c>
      <c r="J36" s="8">
        <v>1381109191</v>
      </c>
      <c r="K36" s="6" t="s">
        <v>101</v>
      </c>
    </row>
    <row r="37" spans="1:11" x14ac:dyDescent="0.2">
      <c r="A37" s="1">
        <v>14</v>
      </c>
      <c r="B37" s="1" t="s">
        <v>101</v>
      </c>
      <c r="C37" s="1" t="s">
        <v>17</v>
      </c>
      <c r="D37" s="1" t="s">
        <v>18</v>
      </c>
      <c r="E37" s="1" t="s">
        <v>101</v>
      </c>
      <c r="F37" s="1" t="s">
        <v>101</v>
      </c>
      <c r="G37" s="4">
        <v>1251</v>
      </c>
      <c r="H37" s="5" t="s">
        <v>67</v>
      </c>
      <c r="I37" s="5" t="s">
        <v>66</v>
      </c>
      <c r="J37" s="8">
        <v>98650728</v>
      </c>
      <c r="K37" s="6" t="s">
        <v>101</v>
      </c>
    </row>
    <row r="38" spans="1:11" x14ac:dyDescent="0.2">
      <c r="A38" s="1">
        <v>14</v>
      </c>
      <c r="B38" s="1" t="s">
        <v>101</v>
      </c>
      <c r="C38" s="1" t="s">
        <v>17</v>
      </c>
      <c r="D38" s="1" t="s">
        <v>18</v>
      </c>
      <c r="E38" s="1" t="s">
        <v>101</v>
      </c>
      <c r="F38" s="1" t="s">
        <v>101</v>
      </c>
      <c r="G38" s="4">
        <v>1251</v>
      </c>
      <c r="H38" s="5" t="s">
        <v>68</v>
      </c>
      <c r="I38" s="5" t="s">
        <v>66</v>
      </c>
      <c r="J38" s="8">
        <v>98650728</v>
      </c>
      <c r="K38" s="6" t="s">
        <v>101</v>
      </c>
    </row>
    <row r="39" spans="1:11" x14ac:dyDescent="0.2">
      <c r="A39" s="1">
        <v>14</v>
      </c>
      <c r="B39" s="1" t="s">
        <v>101</v>
      </c>
      <c r="C39" s="1" t="s">
        <v>17</v>
      </c>
      <c r="D39" s="1" t="s">
        <v>18</v>
      </c>
      <c r="E39" s="1" t="s">
        <v>101</v>
      </c>
      <c r="F39" s="1" t="s">
        <v>101</v>
      </c>
      <c r="G39" s="4">
        <v>1251</v>
      </c>
      <c r="H39" s="5" t="s">
        <v>69</v>
      </c>
      <c r="I39" s="5" t="s">
        <v>66</v>
      </c>
      <c r="J39" s="8">
        <v>98650728</v>
      </c>
      <c r="K39" s="6" t="s">
        <v>101</v>
      </c>
    </row>
    <row r="40" spans="1:11" x14ac:dyDescent="0.2">
      <c r="A40" s="1">
        <v>14</v>
      </c>
      <c r="B40" s="1" t="s">
        <v>101</v>
      </c>
      <c r="C40" s="1" t="s">
        <v>17</v>
      </c>
      <c r="D40" s="1" t="s">
        <v>18</v>
      </c>
      <c r="E40" s="1" t="s">
        <v>101</v>
      </c>
      <c r="F40" s="1" t="s">
        <v>101</v>
      </c>
      <c r="G40" s="4">
        <v>1251</v>
      </c>
      <c r="H40" s="5" t="s">
        <v>70</v>
      </c>
      <c r="I40" s="5" t="s">
        <v>66</v>
      </c>
      <c r="J40" s="8">
        <v>1000</v>
      </c>
      <c r="K40" s="6" t="s">
        <v>101</v>
      </c>
    </row>
    <row r="41" spans="1:11" x14ac:dyDescent="0.2">
      <c r="A41" s="10">
        <v>14</v>
      </c>
      <c r="B41" s="10" t="s">
        <v>101</v>
      </c>
      <c r="C41" s="10" t="s">
        <v>17</v>
      </c>
      <c r="D41" s="10" t="s">
        <v>18</v>
      </c>
      <c r="E41" s="10" t="s">
        <v>101</v>
      </c>
      <c r="F41" s="10" t="s">
        <v>101</v>
      </c>
      <c r="G41" s="11">
        <v>1920</v>
      </c>
      <c r="H41" s="11" t="s">
        <v>101</v>
      </c>
      <c r="I41" s="11" t="s">
        <v>71</v>
      </c>
      <c r="J41" s="12">
        <f>SUM(J16:J40)</f>
        <v>4299168939</v>
      </c>
      <c r="K41" s="13" t="s">
        <v>101</v>
      </c>
    </row>
    <row r="42" spans="1:11" x14ac:dyDescent="0.2">
      <c r="A42" s="1">
        <v>14</v>
      </c>
      <c r="B42" s="1" t="s">
        <v>101</v>
      </c>
      <c r="C42" s="1" t="s">
        <v>17</v>
      </c>
      <c r="D42" s="1" t="s">
        <v>18</v>
      </c>
      <c r="E42" s="1" t="s">
        <v>101</v>
      </c>
      <c r="F42" s="1" t="s">
        <v>101</v>
      </c>
      <c r="G42" s="4">
        <v>6011</v>
      </c>
      <c r="H42" s="5" t="s">
        <v>101</v>
      </c>
      <c r="I42" s="5" t="s">
        <v>72</v>
      </c>
      <c r="J42" s="8">
        <v>3057630251</v>
      </c>
      <c r="K42" s="6" t="s">
        <v>101</v>
      </c>
    </row>
    <row r="43" spans="1:11" x14ac:dyDescent="0.2">
      <c r="A43" s="1">
        <v>14</v>
      </c>
      <c r="B43" s="1" t="s">
        <v>101</v>
      </c>
      <c r="C43" s="1" t="s">
        <v>17</v>
      </c>
      <c r="D43" s="1" t="s">
        <v>18</v>
      </c>
      <c r="E43" s="1" t="s">
        <v>101</v>
      </c>
      <c r="F43" s="1" t="s">
        <v>101</v>
      </c>
      <c r="G43" s="4">
        <v>6012</v>
      </c>
      <c r="H43" s="5" t="s">
        <v>101</v>
      </c>
      <c r="I43" s="5" t="s">
        <v>73</v>
      </c>
      <c r="J43" s="8">
        <v>285372503</v>
      </c>
      <c r="K43" s="6" t="s">
        <v>101</v>
      </c>
    </row>
    <row r="44" spans="1:11" x14ac:dyDescent="0.2">
      <c r="A44" s="1">
        <v>14</v>
      </c>
      <c r="B44" s="1" t="s">
        <v>101</v>
      </c>
      <c r="C44" s="1" t="s">
        <v>17</v>
      </c>
      <c r="D44" s="1" t="s">
        <v>18</v>
      </c>
      <c r="E44" s="1" t="s">
        <v>101</v>
      </c>
      <c r="F44" s="1" t="s">
        <v>101</v>
      </c>
      <c r="G44" s="4">
        <v>6013</v>
      </c>
      <c r="H44" s="5" t="s">
        <v>101</v>
      </c>
      <c r="I44" s="5" t="s">
        <v>74</v>
      </c>
      <c r="J44" s="8">
        <v>199158733</v>
      </c>
      <c r="K44" s="6" t="s">
        <v>101</v>
      </c>
    </row>
    <row r="45" spans="1:11" x14ac:dyDescent="0.2">
      <c r="A45" s="1">
        <v>14</v>
      </c>
      <c r="B45" s="1" t="s">
        <v>101</v>
      </c>
      <c r="C45" s="1" t="s">
        <v>17</v>
      </c>
      <c r="D45" s="1" t="s">
        <v>18</v>
      </c>
      <c r="E45" s="1" t="s">
        <v>101</v>
      </c>
      <c r="F45" s="1" t="s">
        <v>101</v>
      </c>
      <c r="G45" s="4">
        <v>6014</v>
      </c>
      <c r="H45" s="5" t="s">
        <v>101</v>
      </c>
      <c r="I45" s="5" t="s">
        <v>75</v>
      </c>
      <c r="J45" s="8">
        <v>335249233</v>
      </c>
      <c r="K45" s="6" t="s">
        <v>101</v>
      </c>
    </row>
    <row r="46" spans="1:11" x14ac:dyDescent="0.2">
      <c r="A46" s="1">
        <v>14</v>
      </c>
      <c r="B46" s="1" t="s">
        <v>101</v>
      </c>
      <c r="C46" s="1" t="s">
        <v>17</v>
      </c>
      <c r="D46" s="1" t="s">
        <v>18</v>
      </c>
      <c r="E46" s="1" t="s">
        <v>101</v>
      </c>
      <c r="F46" s="1" t="s">
        <v>101</v>
      </c>
      <c r="G46" s="4">
        <v>6016</v>
      </c>
      <c r="H46" s="5" t="s">
        <v>101</v>
      </c>
      <c r="I46" s="5" t="s">
        <v>76</v>
      </c>
      <c r="J46" s="8">
        <v>421758219</v>
      </c>
      <c r="K46" s="6" t="s">
        <v>101</v>
      </c>
    </row>
    <row r="47" spans="1:11" ht="63.75" x14ac:dyDescent="0.2">
      <c r="A47" s="10">
        <v>14</v>
      </c>
      <c r="B47" s="10" t="s">
        <v>101</v>
      </c>
      <c r="C47" s="10" t="s">
        <v>17</v>
      </c>
      <c r="D47" s="10" t="s">
        <v>18</v>
      </c>
      <c r="E47" s="10" t="s">
        <v>101</v>
      </c>
      <c r="F47" s="10" t="s">
        <v>101</v>
      </c>
      <c r="G47" s="11">
        <v>6190</v>
      </c>
      <c r="H47" s="11" t="s">
        <v>101</v>
      </c>
      <c r="I47" s="11" t="s">
        <v>77</v>
      </c>
      <c r="J47" s="12">
        <f>IF(SUM(J16:J40)=SUM(J42:J46),SUM(J42:J46), "ERROR: Line 1920 &lt;&gt; Line 6190")</f>
        <v>4299168939</v>
      </c>
      <c r="K47" s="13" t="s">
        <v>78</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7"/>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101</v>
      </c>
      <c r="B1" s="9" t="s">
        <v>101</v>
      </c>
    </row>
    <row r="2" spans="1:2" x14ac:dyDescent="0.2">
      <c r="A2" s="1" t="s">
        <v>101</v>
      </c>
      <c r="B2" s="9" t="s">
        <v>0</v>
      </c>
    </row>
    <row r="3" spans="1:2" x14ac:dyDescent="0.2">
      <c r="A3" s="1" t="s">
        <v>101</v>
      </c>
      <c r="B3" s="9" t="s">
        <v>79</v>
      </c>
    </row>
    <row r="4" spans="1:2" x14ac:dyDescent="0.2">
      <c r="A4" s="1" t="s">
        <v>101</v>
      </c>
      <c r="B4" s="9" t="s">
        <v>101</v>
      </c>
    </row>
    <row r="5" spans="1:2" x14ac:dyDescent="0.2">
      <c r="A5" s="1" t="s">
        <v>101</v>
      </c>
      <c r="B5" s="9" t="s">
        <v>101</v>
      </c>
    </row>
    <row r="6" spans="1:2" x14ac:dyDescent="0.2">
      <c r="A6" s="1" t="s">
        <v>101</v>
      </c>
      <c r="B6" s="16" t="s">
        <v>80</v>
      </c>
    </row>
    <row r="7" spans="1:2" x14ac:dyDescent="0.2">
      <c r="A7" s="1" t="s">
        <v>101</v>
      </c>
      <c r="B7" s="9" t="s">
        <v>101</v>
      </c>
    </row>
    <row r="8" spans="1:2" ht="153" x14ac:dyDescent="0.2">
      <c r="A8" s="14" t="s">
        <v>81</v>
      </c>
      <c r="B8" s="15" t="s">
        <v>82</v>
      </c>
    </row>
    <row r="9" spans="1:2" ht="89.25" x14ac:dyDescent="0.2">
      <c r="A9" s="14" t="s">
        <v>83</v>
      </c>
      <c r="B9" s="15" t="s">
        <v>84</v>
      </c>
    </row>
    <row r="10" spans="1:2" ht="51" x14ac:dyDescent="0.2">
      <c r="A10" s="14" t="s">
        <v>85</v>
      </c>
      <c r="B10" s="15" t="s">
        <v>86</v>
      </c>
    </row>
    <row r="11" spans="1:2" ht="114.75" x14ac:dyDescent="0.2">
      <c r="A11" s="14" t="s">
        <v>87</v>
      </c>
      <c r="B11" s="15" t="s">
        <v>88</v>
      </c>
    </row>
    <row r="12" spans="1:2" ht="63.75" x14ac:dyDescent="0.2">
      <c r="A12" s="14" t="s">
        <v>89</v>
      </c>
      <c r="B12" s="15" t="s">
        <v>90</v>
      </c>
    </row>
    <row r="13" spans="1:2" x14ac:dyDescent="0.2">
      <c r="A13" s="1" t="s">
        <v>101</v>
      </c>
      <c r="B13" s="9" t="s">
        <v>101</v>
      </c>
    </row>
    <row r="14" spans="1:2" x14ac:dyDescent="0.2">
      <c r="A14" s="1" t="s">
        <v>101</v>
      </c>
      <c r="B14" s="16" t="s">
        <v>91</v>
      </c>
    </row>
    <row r="15" spans="1:2" x14ac:dyDescent="0.2">
      <c r="A15" s="1" t="s">
        <v>101</v>
      </c>
      <c r="B15" s="9" t="s">
        <v>101</v>
      </c>
    </row>
    <row r="16" spans="1:2" x14ac:dyDescent="0.2">
      <c r="A16" s="1" t="s">
        <v>101</v>
      </c>
      <c r="B16" s="9" t="s">
        <v>101</v>
      </c>
    </row>
    <row r="17" spans="1:2" x14ac:dyDescent="0.2">
      <c r="A17" s="20" t="s">
        <v>92</v>
      </c>
      <c r="B17" s="19" t="s">
        <v>101</v>
      </c>
    </row>
  </sheetData>
  <mergeCells count="1">
    <mergeCell ref="A17:B17"/>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93</v>
      </c>
      <c r="B1" s="22"/>
    </row>
    <row r="2" spans="1:2" ht="15" x14ac:dyDescent="0.25">
      <c r="A2" s="17" t="s">
        <v>101</v>
      </c>
      <c r="B2" s="18" t="s">
        <v>101</v>
      </c>
    </row>
    <row r="3" spans="1:2" ht="15" x14ac:dyDescent="0.25">
      <c r="A3" s="17" t="s">
        <v>101</v>
      </c>
      <c r="B3" s="18" t="s">
        <v>101</v>
      </c>
    </row>
    <row r="4" spans="1:2" ht="15" x14ac:dyDescent="0.25">
      <c r="A4" s="17" t="s">
        <v>94</v>
      </c>
      <c r="B4" s="18" t="s">
        <v>95</v>
      </c>
    </row>
    <row r="5" spans="1:2" ht="15" x14ac:dyDescent="0.25">
      <c r="A5" s="17" t="s">
        <v>101</v>
      </c>
      <c r="B5" s="18" t="s">
        <v>96</v>
      </c>
    </row>
    <row r="6" spans="1:2" ht="15" x14ac:dyDescent="0.25">
      <c r="A6" s="17" t="s">
        <v>101</v>
      </c>
      <c r="B6" s="18" t="s">
        <v>101</v>
      </c>
    </row>
    <row r="7" spans="1:2" ht="15" x14ac:dyDescent="0.25">
      <c r="A7" s="17" t="s">
        <v>97</v>
      </c>
      <c r="B7" s="18" t="s">
        <v>98</v>
      </c>
    </row>
    <row r="8" spans="1:2" ht="15" x14ac:dyDescent="0.25">
      <c r="A8" s="17" t="s">
        <v>101</v>
      </c>
      <c r="B8" s="18" t="s">
        <v>101</v>
      </c>
    </row>
    <row r="9" spans="1:2" ht="15" x14ac:dyDescent="0.25">
      <c r="A9" s="17" t="s">
        <v>99</v>
      </c>
      <c r="B9" s="18" t="s">
        <v>100</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2023-09-28T18:35:29Z</dcterms:created>
  <dcterms:modified xsi:type="dcterms:W3CDTF">2023-09-28T22:35:29Z</dcterms:modified>
</cp:coreProperties>
</file>