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<sst xmlns="http://schemas.openxmlformats.org/spreadsheetml/2006/main" count="264" uniqueCount="77">
  <si>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</si>
  <si>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</si>
  <si>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</si>
  <si>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</si>
  <si>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</si>
  <si>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</si>
  <si>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</si>
  <si>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</si>
  <si>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</si>
  <si>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</si>
  <si>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</si>
  <si>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</si>
  <si>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</si>
  <si>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</si>
  <si>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</si>
  <si>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</si>
  <si>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2024/2026</t>
  </si>
  <si>
    <t>3020</t>
  </si>
  <si>
    <t>IterNo</t>
  </si>
  <si>
    <t>Last Approved Apportionment: 2024-09-23</t>
  </si>
  <si>
    <t>RptCat</t>
  </si>
  <si>
    <t>NO</t>
  </si>
  <si>
    <t>Reporting Categories</t>
  </si>
  <si>
    <t>AdjAut</t>
  </si>
  <si>
    <t>Adjustment Authority provided</t>
  </si>
  <si>
    <t>Unob Bal: Transferred from other accounts</t>
  </si>
  <si>
    <t>B7</t>
  </si>
  <si>
    <t>BA: Disc: Appropriation</t>
  </si>
  <si>
    <t>B3,B6</t>
  </si>
  <si>
    <t>BA: Disc: Approps transferred to other accounts</t>
  </si>
  <si>
    <t>B11</t>
  </si>
  <si>
    <t>BA: Disc: Approps transferred from other accounts</t>
  </si>
  <si>
    <t>B8</t>
  </si>
  <si>
    <t>R</t>
  </si>
  <si>
    <t>BA: Disc: Spending auth: Collected</t>
  </si>
  <si>
    <t>B10</t>
  </si>
  <si>
    <t>BA: Disc: Spending auth:Antic colls, reimbs, other</t>
  </si>
  <si>
    <t>B4, B5,B9</t>
  </si>
  <si>
    <t>Total budgetary resources avail (disc. and mand.)</t>
  </si>
  <si>
    <t>B3,B4,B5,B6,B7,B8,B</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</si>
  <si>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</si>
  <si>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</si>
  <si>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</si>
  <si>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</si>
  <si>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</si>
  <si>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</si>
  <si>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</si>
  <si>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</si>
  <si>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</si>
  <si>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</si>
  <si>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</si>
  <si>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per the July 2024 SF-133</t>
  </si>
  <si>
    <t>(7) FY 24-11 PA transfers $-24,231,000 in accordance with section 8005 of division A of P.L. 118-47.</t>
  </si>
  <si>
    <t xml:space="preserve">B3 </t>
  </si>
  <si>
    <t>Funds provided by P.L. 118-47 in the amount of 4,693,647,000 signed by the President March 23, 2024.</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</si>
  <si>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</si>
  <si>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</si>
  <si>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</si>
  <si>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 reimbursable authority increase of $80,000,000 ($130,000,000+$80,000,000=$210,000,000) is required to cover classified requirements.</t>
  </si>
  <si>
    <t xml:space="preserve">B6 </t>
  </si>
  <si>
    <t>Funds provided by P.L. 118-50 in the amount of $366,001,000 signed by the President April 24, 2024.</t>
  </si>
  <si>
    <t xml:space="preserve">B7 </t>
  </si>
  <si>
    <t>(3) FY 24-36 IR transfers $265,701,000 in accordance with division B of P.L. 117-180, and transfers $103,000,000 in accordance with division M of P.L. 117-328.</t>
  </si>
  <si>
    <t xml:space="preserve">B8 </t>
  </si>
  <si>
    <t>(8) FY 24-57 IR transfers $49,440,000 in accordance with section 8005 of division A of P.L. 118-47.  (8) FY 24-63 IR transfers $363,540,000 in accordance with division B of P.L. 118-50.  (6) FY 24-56 IR transfers $8,500,000 in accordance with division A of P.L. 118-50.  (5) FY 24-52 IR transfers $549,002,000 in accordance with section 101 of division B of P.L. 118-50.  (4) FY 24-37 IR transfers $11,523,000 in accordance with section 101 of division A of P.L. 118-50.</t>
  </si>
  <si>
    <t xml:space="preserve">B9 </t>
  </si>
  <si>
    <t>RBA increase request for $151,000,000 to support the replenishment of SDB bombs to be purchased by the AF. They will be the same variant as were issued and are out of stock.</t>
  </si>
  <si>
    <t>End of File</t>
  </si>
  <si>
    <t>OMB Approved this apportionment request using
the web-based apportionment system</t>
  </si>
  <si>
    <t>Mark Affixed By:</t>
  </si>
  <si>
    <t>/s/ signature</t>
  </si>
  <si>
    <t xml:space="preserve">Deputy Associate Director for National Security Programs                                                                                                                                                </t>
  </si>
  <si>
    <t>Signed On:</t>
  </si>
  <si>
    <t>2024-09-28 11:38 AM</t>
  </si>
  <si>
    <t xml:space="preserve">TAF(s) Included: </t>
  </si>
  <si>
    <t xml:space="preserve">57-3020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</si>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</sst>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v>2024</v>
      </c>
      <c r="C13" s="1">
        <v>2026</v>
      </c>
      <c r="D13" s="1" t="s">
        <v>17</v>
      </c>
      <c r="E13" s="1" t="s">
        <v>76</v>
      </c>
      <c r="F13" s="1" t="s">
        <v>76</v>
      </c>
      <c r="G13" s="4" t="s">
        <v>18</v>
      </c>
      <c r="H13" s="5">
        <v>8</v>
      </c>
      <c r="I13" s="5" t="s">
        <v>19</v>
      </c>
      <c r="J13" s="8"/>
      <c r="K13" s="6" t="s">
        <v>76</v>
      </c>
    </row>
    <row r="14" spans="1:11" x14ac:dyDescent="0.2">
      <c r="A14" s="1">
        <v>57</v>
      </c>
      <c r="B14" s="1">
        <v>2024</v>
      </c>
      <c r="C14" s="1">
        <v>2026</v>
      </c>
      <c r="D14" s="1" t="s">
        <v>17</v>
      </c>
      <c r="E14" s="1" t="s">
        <v>76</v>
      </c>
      <c r="F14" s="1" t="s">
        <v>76</v>
      </c>
      <c r="G14" s="4" t="s">
        <v>20</v>
      </c>
      <c r="H14" s="5" t="s">
        <v>21</v>
      </c>
      <c r="I14" s="5" t="s">
        <v>22</v>
      </c>
      <c r="J14" s="8"/>
      <c r="K14" s="6" t="s">
        <v>76</v>
      </c>
    </row>
    <row r="15" spans="1:11" x14ac:dyDescent="0.2">
      <c r="A15" s="1">
        <v>57</v>
      </c>
      <c r="B15" s="1">
        <v>2024</v>
      </c>
      <c r="C15" s="1">
        <v>2026</v>
      </c>
      <c r="D15" s="1" t="s">
        <v>17</v>
      </c>
      <c r="E15" s="1" t="s">
        <v>76</v>
      </c>
      <c r="F15" s="1" t="s">
        <v>76</v>
      </c>
      <c r="G15" s="4" t="s">
        <v>23</v>
      </c>
      <c r="H15" s="5" t="s">
        <v>21</v>
      </c>
      <c r="I15" s="5" t="s">
        <v>24</v>
      </c>
      <c r="J15" s="8"/>
      <c r="K15" s="6" t="s">
        <v>76</v>
      </c>
    </row>
    <row r="16" spans="1:11" x14ac:dyDescent="0.2">
      <c r="A16" s="1">
        <v>57</v>
      </c>
      <c r="B16" s="1">
        <v>2024</v>
      </c>
      <c r="C16" s="1">
        <v>2026</v>
      </c>
      <c r="D16" s="1" t="s">
        <v>17</v>
      </c>
      <c r="E16" s="1" t="s">
        <v>76</v>
      </c>
      <c r="F16" s="1" t="s">
        <v>76</v>
      </c>
      <c r="G16" s="4">
        <v>1011</v>
      </c>
      <c r="H16" s="5" t="s">
        <v>76</v>
      </c>
      <c r="I16" s="5" t="s">
        <v>25</v>
      </c>
      <c r="J16" s="8">
        <v>368701000</v>
      </c>
      <c r="K16" s="6" t="s">
        <v>26</v>
      </c>
    </row>
    <row r="17" spans="1:11" ht="25.5" x14ac:dyDescent="0.2">
      <c r="A17" s="1">
        <v>57</v>
      </c>
      <c r="B17" s="1">
        <v>2024</v>
      </c>
      <c r="C17" s="1">
        <v>2026</v>
      </c>
      <c r="D17" s="1" t="s">
        <v>17</v>
      </c>
      <c r="E17" s="1" t="s">
        <v>76</v>
      </c>
      <c r="F17" s="1" t="s">
        <v>76</v>
      </c>
      <c r="G17" s="4">
        <v>1100</v>
      </c>
      <c r="H17" s="5" t="s">
        <v>76</v>
      </c>
      <c r="I17" s="5" t="s">
        <v>27</v>
      </c>
      <c r="J17" s="8">
        <v>5059648000</v>
      </c>
      <c r="K17" s="6" t="s">
        <v>28</v>
      </c>
    </row>
    <row r="18" spans="1:11" x14ac:dyDescent="0.2">
      <c r="A18" s="1">
        <v>57</v>
      </c>
      <c r="B18" s="1">
        <v>2024</v>
      </c>
      <c r="C18" s="1">
        <v>2026</v>
      </c>
      <c r="D18" s="1" t="s">
        <v>17</v>
      </c>
      <c r="E18" s="1" t="s">
        <v>76</v>
      </c>
      <c r="F18" s="1" t="s">
        <v>76</v>
      </c>
      <c r="G18" s="4">
        <v>1120</v>
      </c>
      <c r="H18" s="5" t="s">
        <v>76</v>
      </c>
      <c r="I18" s="5" t="s">
        <v>29</v>
      </c>
      <c r="J18" s="8">
        <v>-24231000</v>
      </c>
      <c r="K18" s="6" t="s">
        <v>30</v>
      </c>
    </row>
    <row r="19" spans="1:11" x14ac:dyDescent="0.2">
      <c r="A19" s="1">
        <v>57</v>
      </c>
      <c r="B19" s="1">
        <v>2024</v>
      </c>
      <c r="C19" s="1">
        <v>2026</v>
      </c>
      <c r="D19" s="1" t="s">
        <v>17</v>
      </c>
      <c r="E19" s="1" t="s">
        <v>76</v>
      </c>
      <c r="F19" s="1" t="s">
        <v>76</v>
      </c>
      <c r="G19" s="4">
        <v>1121</v>
      </c>
      <c r="H19" s="5" t="s">
        <v>76</v>
      </c>
      <c r="I19" s="5" t="s">
        <v>31</v>
      </c>
      <c r="J19" s="8">
        <v>982005000</v>
      </c>
      <c r="K19" s="6" t="s">
        <v>32</v>
      </c>
    </row>
    <row r="20" spans="1:11" x14ac:dyDescent="0.2">
      <c r="A20" s="1">
        <v>57</v>
      </c>
      <c r="B20" s="1">
        <v>2024</v>
      </c>
      <c r="C20" s="1">
        <v>2026</v>
      </c>
      <c r="D20" s="1" t="s">
        <v>17</v>
      </c>
      <c r="E20" s="1" t="s">
        <v>76</v>
      </c>
      <c r="F20" s="1" t="s">
        <v>76</v>
      </c>
      <c r="G20" s="4">
        <v>1700</v>
      </c>
      <c r="H20" s="5" t="s">
        <v>33</v>
      </c>
      <c r="I20" s="5" t="s">
        <v>34</v>
      </c>
      <c r="J20" s="8">
        <v>116191000</v>
      </c>
      <c r="K20" s="6" t="s">
        <v>35</v>
      </c>
    </row>
    <row r="21" spans="1:11" ht="38.25" x14ac:dyDescent="0.2">
      <c r="A21" s="1">
        <v>57</v>
      </c>
      <c r="B21" s="1">
        <v>2024</v>
      </c>
      <c r="C21" s="1">
        <v>2026</v>
      </c>
      <c r="D21" s="1" t="s">
        <v>17</v>
      </c>
      <c r="E21" s="1" t="s">
        <v>76</v>
      </c>
      <c r="F21" s="1" t="s">
        <v>76</v>
      </c>
      <c r="G21" s="4">
        <v>1740</v>
      </c>
      <c r="H21" s="5" t="s">
        <v>33</v>
      </c>
      <c r="I21" s="5" t="s">
        <v>36</v>
      </c>
      <c r="J21" s="8">
        <v>244809000</v>
      </c>
      <c r="K21" s="6" t="s">
        <v>37</v>
      </c>
    </row>
    <row r="22" spans="1:11" ht="89.25" x14ac:dyDescent="0.2">
      <c r="A22" s="10">
        <v>57</v>
      </c>
      <c r="B22" s="10">
        <v>2024</v>
      </c>
      <c r="C22" s="10">
        <v>2026</v>
      </c>
      <c r="D22" s="10" t="s">
        <v>17</v>
      </c>
      <c r="E22" s="10" t="s">
        <v>76</v>
      </c>
      <c r="F22" s="10" t="s">
        <v>76</v>
      </c>
      <c r="G22" s="11">
        <v>1920</v>
      </c>
      <c r="H22" s="11" t="s">
        <v>76</v>
      </c>
      <c r="I22" s="11" t="s">
        <v>38</v>
      </c>
      <c r="J22" s="12">
        <f>SUM(J16:J21)</f>
        <v>6747123000</v>
      </c>
      <c r="K22" s="13" t="s">
        <v>39</v>
      </c>
    </row>
    <row r="23" spans="1:11" x14ac:dyDescent="0.2">
      <c r="A23" s="1">
        <v>57</v>
      </c>
      <c r="B23" s="1">
        <v>2024</v>
      </c>
      <c r="C23" s="1">
        <v>2026</v>
      </c>
      <c r="D23" s="1" t="s">
        <v>17</v>
      </c>
      <c r="E23" s="1" t="s">
        <v>76</v>
      </c>
      <c r="F23" s="1" t="s">
        <v>76</v>
      </c>
      <c r="G23" s="4">
        <v>6011</v>
      </c>
      <c r="H23" s="5" t="s">
        <v>76</v>
      </c>
      <c r="I23" s="5" t="s">
        <v>40</v>
      </c>
      <c r="J23" s="8">
        <v>6386123000</v>
      </c>
      <c r="K23" s="6" t="s">
        <v>76</v>
      </c>
    </row>
    <row r="24" spans="1:11" x14ac:dyDescent="0.2">
      <c r="A24" s="1">
        <v>57</v>
      </c>
      <c r="B24" s="1">
        <v>2024</v>
      </c>
      <c r="C24" s="1">
        <v>2026</v>
      </c>
      <c r="D24" s="1" t="s">
        <v>17</v>
      </c>
      <c r="E24" s="1" t="s">
        <v>76</v>
      </c>
      <c r="F24" s="1" t="s">
        <v>76</v>
      </c>
      <c r="G24" s="4">
        <v>6012</v>
      </c>
      <c r="H24" s="5" t="s">
        <v>76</v>
      </c>
      <c r="I24" s="5" t="s">
        <v>41</v>
      </c>
      <c r="J24" s="8">
        <v>361000000</v>
      </c>
      <c r="K24" s="6" t="s">
        <v>76</v>
      </c>
    </row>
    <row r="25" spans="1:11" ht="25.5" x14ac:dyDescent="0.2">
      <c r="A25" s="10">
        <v>57</v>
      </c>
      <c r="B25" s="10">
        <v>2024</v>
      </c>
      <c r="C25" s="10">
        <v>2026</v>
      </c>
      <c r="D25" s="10" t="s">
        <v>17</v>
      </c>
      <c r="E25" s="10" t="s">
        <v>76</v>
      </c>
      <c r="F25" s="10" t="s">
        <v>76</v>
      </c>
      <c r="G25" s="11">
        <v>6190</v>
      </c>
      <c r="H25" s="11" t="s">
        <v>76</v>
      </c>
      <c r="I25" s="11" t="s">
        <v>42</v>
      </c>
      <c r="J25" s="12">
        <f>IF(SUM(J16:J21)=SUM(J23:J24),SUM(J23:J24), "ERROR: Line 1920 &lt;&gt; Line 6190")</f>
        <v>6747123000</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89.25" x14ac:dyDescent="0.2">
      <c r="A8" s="14" t="s">
        <v>46</v>
      </c>
      <c r="B8" s="15" t="s">
        <v>47</v>
      </c>
    </row>
    <row r="9" spans="1:2" ht="38.2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x14ac:dyDescent="0.2">
      <c r="A13" s="14" t="s">
        <v>35</v>
      </c>
      <c r="B13" s="15" t="s">
        <v>51</v>
      </c>
    </row>
    <row r="14" spans="1:2" x14ac:dyDescent="0.2">
      <c r="A14" s="14" t="s">
        <v>30</v>
      </c>
      <c r="B14" s="15" t="s">
        <v>52</v>
      </c>
    </row>
    <row r="15" spans="1:2" x14ac:dyDescent="0.2">
      <c r="A15" s="14" t="s">
        <v>53</v>
      </c>
      <c r="B15" s="15" t="s">
        <v>54</v>
      </c>
    </row>
    <row r="16" spans="1:2" ht="25.5" x14ac:dyDescent="0.2">
      <c r="A16" s="14" t="s">
        <v>55</v>
      </c>
      <c r="B16" s="15" t="s">
        <v>56</v>
      </c>
    </row>
    <row r="17" spans="1:2" ht="25.5" x14ac:dyDescent="0.2">
      <c r="A17" s="14" t="s">
        <v>57</v>
      </c>
      <c r="B17" s="15" t="s">
        <v>58</v>
      </c>
    </row>
    <row r="18" spans="1:2" x14ac:dyDescent="0.2">
      <c r="A18" s="14" t="s">
        <v>59</v>
      </c>
      <c r="B18" s="15" t="s">
        <v>60</v>
      </c>
    </row>
    <row r="19" spans="1:2" ht="25.5" x14ac:dyDescent="0.2">
      <c r="A19" s="14" t="s">
        <v>61</v>
      </c>
      <c r="B19" s="15" t="s">
        <v>62</v>
      </c>
    </row>
    <row r="20" spans="1:2" ht="63.75" x14ac:dyDescent="0.2">
      <c r="A20" s="14" t="s">
        <v>63</v>
      </c>
      <c r="B20" s="15" t="s">
        <v>64</v>
      </c>
    </row>
    <row r="21" spans="1:2" ht="25.5" x14ac:dyDescent="0.2">
      <c r="A21" s="14" t="s">
        <v>65</v>
      </c>
      <c r="B21" s="15" t="s">
        <v>66</v>
      </c>
    </row>
    <row r="22" spans="1:2" x14ac:dyDescent="0.2">
      <c r="A22" s="1" t="s">
        <v>76</v>
      </c>
      <c r="B22" s="9" t="s">
        <v>76</v>
      </c>
    </row>
    <row r="23" spans="1:2" x14ac:dyDescent="0.2">
      <c r="A23" s="20" t="s">
        <v>67</v>
      </c>
      <c r="B23" s="19" t="s">
        <v>76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2024-09-28T11:41:19Z</dcterms:created>
  <dcterms:modified xsi:type="dcterms:W3CDTF">2024-09-28T15:45:32Z</dcterms:modified>
</cp:coreProperties>
</file>