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<sst xmlns="http://schemas.openxmlformats.org/spreadsheetml/2006/main" count="274" uniqueCount="67">
  <si>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</si>
  <si>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</si>
  <si>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</si>
  <si>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</si>
  <si>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</si>
  <si>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</si>
  <si>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</si>
  <si>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</si>
  <si>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</si>
  <si>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</si>
  <si>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</si>
  <si>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</si>
  <si>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</si>
  <si>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</si>
  <si>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</si>
  <si>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Space Force (007-05-3510)</t>
  </si>
  <si>
    <t>TAFS: 57-3510 /2024</t>
  </si>
  <si>
    <t>3510</t>
  </si>
  <si>
    <t>IterNo</t>
  </si>
  <si>
    <t>Last Approved Apportionment: 2024-07-30</t>
  </si>
  <si>
    <t>RptCat</t>
  </si>
  <si>
    <t>NO</t>
  </si>
  <si>
    <t>Reporting Categories</t>
  </si>
  <si>
    <t>AdjAut</t>
  </si>
  <si>
    <t>Adjustment Authority provided</t>
  </si>
  <si>
    <t>Unob Bal: Transferred from other accounts</t>
  </si>
  <si>
    <t>B8</t>
  </si>
  <si>
    <t>BA: Disc: Appropriation</t>
  </si>
  <si>
    <t>B4</t>
  </si>
  <si>
    <t>BA: Disc: Approps transferred from other accounts</t>
  </si>
  <si>
    <t>B7</t>
  </si>
  <si>
    <t>BA: Disc: Appropriations precluded from obligation</t>
  </si>
  <si>
    <t>BA: Disc: Spending auth:Antic colls, reimbs, other</t>
  </si>
  <si>
    <t>B5,B6</t>
  </si>
  <si>
    <t>Total budgetary resources avail (disc. and mand.)</t>
  </si>
  <si>
    <t>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</si>
  <si>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</si>
  <si>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</si>
  <si>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</si>
  <si>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</si>
  <si>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</si>
  <si>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</si>
  <si>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</si>
  <si>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</si>
  <si>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</si>
  <si>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Footnore informs that there may be a classified attachment, and provides other related requirements concerning allotments.]</t>
  </si>
  <si>
    <t>Footnotes for Budgetary Resources</t>
  </si>
  <si>
    <t xml:space="preserve">B4 </t>
  </si>
  <si>
    <t>Funds provided by P.L 118-47, Signed March 3, 2024 appropriated amount of $1,256,973,000; Minus $1,695,000 (Sec 8130 Savings from Foreign Exchange Rates); Total $1,255,278,000.</t>
  </si>
  <si>
    <t xml:space="preserve">B5 </t>
  </si>
  <si>
    <t>Apportioned anticipated budgetary resources, once realized, do not need to be reapportioned unless the amount realized exceeds the conditions on the toal amount apportioned (OMB Circular A-11 sections 120.49).</t>
  </si>
  <si>
    <t xml:space="preserve">B6 </t>
  </si>
  <si>
    <t>Reimbursable authority in the amount of $300,000 is required to cover the reimbursements of salaries from the National Aeronautics and Space Administration.  Under the Economy Act 31 U. S. C. 1535, NASA will reimburse the Space Force for military detailee salaries in accordance with the Webb-McNamara Agreement (1959). The reimbursement is for current active duty detailees that were selected to be NASA astronauts serving in the Astronaut Office at Johnson Space Center.</t>
  </si>
  <si>
    <t xml:space="preserve">B7 </t>
  </si>
  <si>
    <t>(3) FY 24-10 PA transfers $5,000,000 in accordance with section 8005 of division A of P.L. 118-47.</t>
  </si>
  <si>
    <t xml:space="preserve">B8 </t>
  </si>
  <si>
    <t>(4) FY 24-13 PA Foreign Currency Fluctuations, Defense (FCFD) Reprogramming Action $1,695,000 Transfer in.</t>
  </si>
  <si>
    <t>End of File</t>
  </si>
  <si>
    <t>OMB Approved this apportionment request using
the web-based apportionment system</t>
  </si>
  <si>
    <t>Mark Affixed By:</t>
  </si>
  <si>
    <t>/s/ signature</t>
  </si>
  <si>
    <t xml:space="preserve">Deputy Associate Director for National Security Programs                                                                                                                                                </t>
  </si>
  <si>
    <t>Signed On:</t>
  </si>
  <si>
    <t>2024-09-19 04:18 PM</t>
  </si>
  <si>
    <t xml:space="preserve">TAF(s) Included: </t>
  </si>
  <si>
    <t xml:space="preserve">57-3510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</si>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</sst>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t="s">
        <v>66</v>
      </c>
      <c r="C13" s="1">
        <v>2024</v>
      </c>
      <c r="D13" s="1" t="s">
        <v>17</v>
      </c>
      <c r="E13" s="1" t="s">
        <v>66</v>
      </c>
      <c r="F13" s="1" t="s">
        <v>66</v>
      </c>
      <c r="G13" s="4" t="s">
        <v>18</v>
      </c>
      <c r="H13" s="5">
        <v>4</v>
      </c>
      <c r="I13" s="5" t="s">
        <v>19</v>
      </c>
      <c r="J13" s="8"/>
      <c r="K13" s="6" t="s">
        <v>66</v>
      </c>
    </row>
    <row r="14" spans="1:11" x14ac:dyDescent="0.2">
      <c r="A14" s="1">
        <v>57</v>
      </c>
      <c r="B14" s="1" t="s">
        <v>66</v>
      </c>
      <c r="C14" s="1">
        <v>2024</v>
      </c>
      <c r="D14" s="1" t="s">
        <v>17</v>
      </c>
      <c r="E14" s="1" t="s">
        <v>66</v>
      </c>
      <c r="F14" s="1" t="s">
        <v>66</v>
      </c>
      <c r="G14" s="4" t="s">
        <v>20</v>
      </c>
      <c r="H14" s="5" t="s">
        <v>21</v>
      </c>
      <c r="I14" s="5" t="s">
        <v>22</v>
      </c>
      <c r="J14" s="8"/>
      <c r="K14" s="6" t="s">
        <v>66</v>
      </c>
    </row>
    <row r="15" spans="1:11" x14ac:dyDescent="0.2">
      <c r="A15" s="1">
        <v>57</v>
      </c>
      <c r="B15" s="1" t="s">
        <v>66</v>
      </c>
      <c r="C15" s="1">
        <v>2024</v>
      </c>
      <c r="D15" s="1" t="s">
        <v>17</v>
      </c>
      <c r="E15" s="1" t="s">
        <v>66</v>
      </c>
      <c r="F15" s="1" t="s">
        <v>66</v>
      </c>
      <c r="G15" s="4" t="s">
        <v>23</v>
      </c>
      <c r="H15" s="5" t="s">
        <v>21</v>
      </c>
      <c r="I15" s="5" t="s">
        <v>24</v>
      </c>
      <c r="J15" s="8"/>
      <c r="K15" s="6" t="s">
        <v>66</v>
      </c>
    </row>
    <row r="16" spans="1:11" x14ac:dyDescent="0.2">
      <c r="A16" s="1">
        <v>57</v>
      </c>
      <c r="B16" s="1" t="s">
        <v>66</v>
      </c>
      <c r="C16" s="1">
        <v>2024</v>
      </c>
      <c r="D16" s="1" t="s">
        <v>17</v>
      </c>
      <c r="E16" s="1" t="s">
        <v>66</v>
      </c>
      <c r="F16" s="1" t="s">
        <v>66</v>
      </c>
      <c r="G16" s="4">
        <v>1011</v>
      </c>
      <c r="H16" s="5" t="s">
        <v>66</v>
      </c>
      <c r="I16" s="5" t="s">
        <v>25</v>
      </c>
      <c r="J16" s="8">
        <v>1695000</v>
      </c>
      <c r="K16" s="6" t="s">
        <v>26</v>
      </c>
    </row>
    <row r="17" spans="1:11" x14ac:dyDescent="0.2">
      <c r="A17" s="1">
        <v>57</v>
      </c>
      <c r="B17" s="1" t="s">
        <v>66</v>
      </c>
      <c r="C17" s="1">
        <v>2024</v>
      </c>
      <c r="D17" s="1" t="s">
        <v>17</v>
      </c>
      <c r="E17" s="1" t="s">
        <v>66</v>
      </c>
      <c r="F17" s="1" t="s">
        <v>66</v>
      </c>
      <c r="G17" s="4">
        <v>1100</v>
      </c>
      <c r="H17" s="5" t="s">
        <v>66</v>
      </c>
      <c r="I17" s="5" t="s">
        <v>27</v>
      </c>
      <c r="J17" s="8">
        <v>1255278000</v>
      </c>
      <c r="K17" s="6" t="s">
        <v>28</v>
      </c>
    </row>
    <row r="18" spans="1:11" x14ac:dyDescent="0.2">
      <c r="A18" s="1">
        <v>57</v>
      </c>
      <c r="B18" s="1" t="s">
        <v>66</v>
      </c>
      <c r="C18" s="1">
        <v>2024</v>
      </c>
      <c r="D18" s="1" t="s">
        <v>17</v>
      </c>
      <c r="E18" s="1" t="s">
        <v>66</v>
      </c>
      <c r="F18" s="1" t="s">
        <v>66</v>
      </c>
      <c r="G18" s="4">
        <v>1121</v>
      </c>
      <c r="H18" s="5" t="s">
        <v>66</v>
      </c>
      <c r="I18" s="5" t="s">
        <v>29</v>
      </c>
      <c r="J18" s="8">
        <v>5000000</v>
      </c>
      <c r="K18" s="6" t="s">
        <v>30</v>
      </c>
    </row>
    <row r="19" spans="1:11" x14ac:dyDescent="0.2">
      <c r="A19" s="1">
        <v>57</v>
      </c>
      <c r="B19" s="1" t="s">
        <v>66</v>
      </c>
      <c r="C19" s="1">
        <v>2024</v>
      </c>
      <c r="D19" s="1" t="s">
        <v>17</v>
      </c>
      <c r="E19" s="1" t="s">
        <v>66</v>
      </c>
      <c r="F19" s="1" t="s">
        <v>66</v>
      </c>
      <c r="G19" s="4">
        <v>1134</v>
      </c>
      <c r="H19" s="5" t="s">
        <v>66</v>
      </c>
      <c r="I19" s="5" t="s">
        <v>31</v>
      </c>
      <c r="J19" s="8"/>
      <c r="K19" s="6" t="s">
        <v>66</v>
      </c>
    </row>
    <row r="20" spans="1:11" ht="25.5" x14ac:dyDescent="0.2">
      <c r="A20" s="1">
        <v>57</v>
      </c>
      <c r="B20" s="1" t="s">
        <v>66</v>
      </c>
      <c r="C20" s="1">
        <v>2024</v>
      </c>
      <c r="D20" s="1" t="s">
        <v>17</v>
      </c>
      <c r="E20" s="1" t="s">
        <v>66</v>
      </c>
      <c r="F20" s="1" t="s">
        <v>66</v>
      </c>
      <c r="G20" s="4">
        <v>1740</v>
      </c>
      <c r="H20" s="5" t="s">
        <v>66</v>
      </c>
      <c r="I20" s="5" t="s">
        <v>32</v>
      </c>
      <c r="J20" s="8">
        <v>300000</v>
      </c>
      <c r="K20" s="6" t="s">
        <v>33</v>
      </c>
    </row>
    <row r="21" spans="1:11" ht="38.25" x14ac:dyDescent="0.2">
      <c r="A21" s="10">
        <v>57</v>
      </c>
      <c r="B21" s="10" t="s">
        <v>66</v>
      </c>
      <c r="C21" s="10">
        <v>2024</v>
      </c>
      <c r="D21" s="10" t="s">
        <v>17</v>
      </c>
      <c r="E21" s="10" t="s">
        <v>66</v>
      </c>
      <c r="F21" s="10" t="s">
        <v>66</v>
      </c>
      <c r="G21" s="11">
        <v>1920</v>
      </c>
      <c r="H21" s="11" t="s">
        <v>66</v>
      </c>
      <c r="I21" s="11" t="s">
        <v>34</v>
      </c>
      <c r="J21" s="12">
        <f>SUM(J16:J20)</f>
        <v>1262273000</v>
      </c>
      <c r="K21" s="13" t="s">
        <v>35</v>
      </c>
    </row>
    <row r="22" spans="1:11" x14ac:dyDescent="0.2">
      <c r="A22" s="1">
        <v>57</v>
      </c>
      <c r="B22" s="1" t="s">
        <v>66</v>
      </c>
      <c r="C22" s="1">
        <v>2024</v>
      </c>
      <c r="D22" s="1" t="s">
        <v>17</v>
      </c>
      <c r="E22" s="1" t="s">
        <v>66</v>
      </c>
      <c r="F22" s="1" t="s">
        <v>66</v>
      </c>
      <c r="G22" s="4">
        <v>6003</v>
      </c>
      <c r="H22" s="5" t="s">
        <v>66</v>
      </c>
      <c r="I22" s="5" t="s">
        <v>36</v>
      </c>
      <c r="J22" s="8">
        <v>285000000</v>
      </c>
      <c r="K22" s="6" t="s">
        <v>66</v>
      </c>
    </row>
    <row r="23" spans="1:11" x14ac:dyDescent="0.2">
      <c r="A23" s="1">
        <v>57</v>
      </c>
      <c r="B23" s="1" t="s">
        <v>66</v>
      </c>
      <c r="C23" s="1">
        <v>2024</v>
      </c>
      <c r="D23" s="1" t="s">
        <v>17</v>
      </c>
      <c r="E23" s="1" t="s">
        <v>66</v>
      </c>
      <c r="F23" s="1" t="s">
        <v>66</v>
      </c>
      <c r="G23" s="4">
        <v>6004</v>
      </c>
      <c r="H23" s="5" t="s">
        <v>66</v>
      </c>
      <c r="I23" s="5" t="s">
        <v>37</v>
      </c>
      <c r="J23" s="8">
        <v>289131444</v>
      </c>
      <c r="K23" s="6" t="s">
        <v>66</v>
      </c>
    </row>
    <row r="24" spans="1:11" x14ac:dyDescent="0.2">
      <c r="A24" s="1">
        <v>57</v>
      </c>
      <c r="B24" s="1" t="s">
        <v>66</v>
      </c>
      <c r="C24" s="1">
        <v>2024</v>
      </c>
      <c r="D24" s="1" t="s">
        <v>17</v>
      </c>
      <c r="E24" s="1" t="s">
        <v>66</v>
      </c>
      <c r="F24" s="1" t="s">
        <v>66</v>
      </c>
      <c r="G24" s="4">
        <v>6011</v>
      </c>
      <c r="H24" s="5" t="s">
        <v>66</v>
      </c>
      <c r="I24" s="5" t="s">
        <v>38</v>
      </c>
      <c r="J24" s="8">
        <v>687841556</v>
      </c>
      <c r="K24" s="6" t="s">
        <v>66</v>
      </c>
    </row>
    <row r="25" spans="1:11" x14ac:dyDescent="0.2">
      <c r="A25" s="1">
        <v>57</v>
      </c>
      <c r="B25" s="1" t="s">
        <v>66</v>
      </c>
      <c r="C25" s="1">
        <v>2024</v>
      </c>
      <c r="D25" s="1" t="s">
        <v>17</v>
      </c>
      <c r="E25" s="1" t="s">
        <v>66</v>
      </c>
      <c r="F25" s="1" t="s">
        <v>66</v>
      </c>
      <c r="G25" s="4">
        <v>6012</v>
      </c>
      <c r="H25" s="5" t="s">
        <v>66</v>
      </c>
      <c r="I25" s="5" t="s">
        <v>39</v>
      </c>
      <c r="J25" s="8">
        <v>300000</v>
      </c>
      <c r="K25" s="6" t="s">
        <v>66</v>
      </c>
    </row>
    <row r="26" spans="1:11" x14ac:dyDescent="0.2">
      <c r="A26" s="10">
        <v>57</v>
      </c>
      <c r="B26" s="10" t="s">
        <v>66</v>
      </c>
      <c r="C26" s="10">
        <v>2024</v>
      </c>
      <c r="D26" s="10" t="s">
        <v>17</v>
      </c>
      <c r="E26" s="10" t="s">
        <v>66</v>
      </c>
      <c r="F26" s="10" t="s">
        <v>66</v>
      </c>
      <c r="G26" s="11">
        <v>6190</v>
      </c>
      <c r="H26" s="11" t="s">
        <v>66</v>
      </c>
      <c r="I26" s="11" t="s">
        <v>40</v>
      </c>
      <c r="J26" s="12">
        <f>IF(SUM(J16:J20)=SUM(J22:J25),SUM(J22:J25), "ERROR: Line 1920 &lt;&gt; Line 6190")</f>
        <v>1262273000</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25.5" x14ac:dyDescent="0.2">
      <c r="A12" s="14" t="s">
        <v>47</v>
      </c>
      <c r="B12" s="15" t="s">
        <v>48</v>
      </c>
    </row>
    <row r="13" spans="1:2" ht="25.5" x14ac:dyDescent="0.2">
      <c r="A13" s="14" t="s">
        <v>49</v>
      </c>
      <c r="B13" s="15" t="s">
        <v>50</v>
      </c>
    </row>
    <row r="14" spans="1:2" ht="63.75" x14ac:dyDescent="0.2">
      <c r="A14" s="14" t="s">
        <v>51</v>
      </c>
      <c r="B14" s="15" t="s">
        <v>52</v>
      </c>
    </row>
    <row r="15" spans="1:2"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2024-09-20T10:15:26Z</dcterms:created>
  <dcterms:modified xsi:type="dcterms:W3CDTF">2024-09-20T14:16:14Z</dcterms:modified>
</cp:coreProperties>
</file>