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<sst xmlns="http://schemas.openxmlformats.org/spreadsheetml/2006/main" count="250" uniqueCount="59">
  <si>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</si>
  <si>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</si>
  <si>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</si>
  <si>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</si>
  <si>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</si>
  <si>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</si>
  <si>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</si>
  <si>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</si>
  <si>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</si>
  <si>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</si>
  <si>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</si>
  <si>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</si>
  <si>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</si>
  <si>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</si>
  <si>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</si>
  <si>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</si>
  <si>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/X</t>
  </si>
  <si>
    <t>X</t>
  </si>
  <si>
    <t>0169</t>
  </si>
  <si>
    <t>IterNo</t>
  </si>
  <si>
    <t>Last Approved Apportionment: 2023-09-26</t>
  </si>
  <si>
    <t>RptCat</t>
  </si>
  <si>
    <t>NO</t>
  </si>
  <si>
    <t>Reporting Categories</t>
  </si>
  <si>
    <t>AdjAut</t>
  </si>
  <si>
    <t>YES</t>
  </si>
  <si>
    <t>Adjustment Authority provided</t>
  </si>
  <si>
    <t>DA</t>
  </si>
  <si>
    <t>Discretionary - Actual - Unob Bal: Brought forward, Oct 1</t>
  </si>
  <si>
    <t>DE</t>
  </si>
  <si>
    <t>Discretionary - Estimate - Unob Bal: Brought forward, Oct 1</t>
  </si>
  <si>
    <t>E</t>
  </si>
  <si>
    <t>Unob Bal: Antic recov of prior year pd and unpd obl</t>
  </si>
  <si>
    <t>BA: Disc: Appropriations:Antic nonexpend trans net</t>
  </si>
  <si>
    <t>B1</t>
  </si>
  <si>
    <t>Total budgetary resources avail (disc. and mand.)</t>
  </si>
  <si>
    <t>B2</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</si>
  <si>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</si>
  <si>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</si>
  <si>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</si>
  <si>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</si>
  <si>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</si>
  <si>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</si>
  <si>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</si>
  <si>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</si>
  <si>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</si>
  <si>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 L. 117-328 (Consolidated Appropriations Act, 2023 - signed into law 12/29/2022)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</si>
  <si>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</si>
  <si>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</si>
  <si>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</si>
  <si>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</si>
  <si>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</si>
  <si>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</si>
  <si>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</si>
  <si>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</si>
  <si>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2023-11-27 02:10 PM</t>
  </si>
  <si>
    <t xml:space="preserve">TAF(s) Included: </t>
  </si>
  <si>
    <t xml:space="preserve">36-0169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</si>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</sst>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2</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7508106</v>
      </c>
      <c r="K16" s="6" t="s">
        <v>58</v>
      </c>
    </row>
    <row r="17" spans="1:11" x14ac:dyDescent="0.2">
      <c r="A17" s="1">
        <v>36</v>
      </c>
      <c r="B17" s="1" t="s">
        <v>58</v>
      </c>
      <c r="C17" s="1" t="s">
        <v>17</v>
      </c>
      <c r="D17" s="1" t="s">
        <v>18</v>
      </c>
      <c r="E17" s="1" t="s">
        <v>58</v>
      </c>
      <c r="F17" s="1" t="s">
        <v>58</v>
      </c>
      <c r="G17" s="4">
        <v>1000</v>
      </c>
      <c r="H17" s="5" t="s">
        <v>29</v>
      </c>
      <c r="I17" s="5" t="s">
        <v>30</v>
      </c>
      <c r="J17" s="8"/>
      <c r="K17" s="6" t="s">
        <v>58</v>
      </c>
    </row>
    <row r="18" spans="1:11" x14ac:dyDescent="0.2">
      <c r="A18" s="1">
        <v>36</v>
      </c>
      <c r="B18" s="1" t="s">
        <v>58</v>
      </c>
      <c r="C18" s="1" t="s">
        <v>17</v>
      </c>
      <c r="D18" s="1" t="s">
        <v>18</v>
      </c>
      <c r="E18" s="1" t="s">
        <v>58</v>
      </c>
      <c r="F18" s="1" t="s">
        <v>58</v>
      </c>
      <c r="G18" s="4">
        <v>1061</v>
      </c>
      <c r="H18" s="5" t="s">
        <v>31</v>
      </c>
      <c r="I18" s="5" t="s">
        <v>32</v>
      </c>
      <c r="J18" s="8">
        <v>150000</v>
      </c>
      <c r="K18" s="6" t="s">
        <v>58</v>
      </c>
    </row>
    <row r="19" spans="1:11" x14ac:dyDescent="0.2">
      <c r="A19" s="1">
        <v>36</v>
      </c>
      <c r="B19" s="1" t="s">
        <v>58</v>
      </c>
      <c r="C19" s="1" t="s">
        <v>17</v>
      </c>
      <c r="D19" s="1" t="s">
        <v>18</v>
      </c>
      <c r="E19" s="1" t="s">
        <v>58</v>
      </c>
      <c r="F19" s="1" t="s">
        <v>58</v>
      </c>
      <c r="G19" s="4">
        <v>1151</v>
      </c>
      <c r="H19" s="5" t="s">
        <v>58</v>
      </c>
      <c r="I19" s="5" t="s">
        <v>33</v>
      </c>
      <c r="J19" s="8">
        <v>20444000</v>
      </c>
      <c r="K19" s="6" t="s">
        <v>34</v>
      </c>
    </row>
    <row r="20" spans="1:11" x14ac:dyDescent="0.2">
      <c r="A20" s="10">
        <v>36</v>
      </c>
      <c r="B20" s="10" t="s">
        <v>58</v>
      </c>
      <c r="C20" s="10" t="s">
        <v>17</v>
      </c>
      <c r="D20" s="10" t="s">
        <v>18</v>
      </c>
      <c r="E20" s="10" t="s">
        <v>58</v>
      </c>
      <c r="F20" s="10" t="s">
        <v>58</v>
      </c>
      <c r="G20" s="11">
        <v>1920</v>
      </c>
      <c r="H20" s="11" t="s">
        <v>58</v>
      </c>
      <c r="I20" s="11" t="s">
        <v>35</v>
      </c>
      <c r="J20" s="12">
        <f>SUM(J16:J19)</f>
        <v>28102106</v>
      </c>
      <c r="K20" s="13" t="s">
        <v>36</v>
      </c>
    </row>
    <row r="21" spans="1:11" x14ac:dyDescent="0.2">
      <c r="A21" s="1">
        <v>36</v>
      </c>
      <c r="B21" s="1" t="s">
        <v>58</v>
      </c>
      <c r="C21" s="1" t="s">
        <v>17</v>
      </c>
      <c r="D21" s="1" t="s">
        <v>18</v>
      </c>
      <c r="E21" s="1" t="s">
        <v>58</v>
      </c>
      <c r="F21" s="1" t="s">
        <v>58</v>
      </c>
      <c r="G21" s="4">
        <v>6001</v>
      </c>
      <c r="H21" s="5" t="s">
        <v>58</v>
      </c>
      <c r="I21" s="5" t="s">
        <v>37</v>
      </c>
      <c r="J21" s="8">
        <v>28102106</v>
      </c>
      <c r="K21" s="6" t="s">
        <v>58</v>
      </c>
    </row>
    <row r="22" spans="1:11" x14ac:dyDescent="0.2">
      <c r="A22" s="10">
        <v>36</v>
      </c>
      <c r="B22" s="10" t="s">
        <v>58</v>
      </c>
      <c r="C22" s="10" t="s">
        <v>17</v>
      </c>
      <c r="D22" s="10" t="s">
        <v>18</v>
      </c>
      <c r="E22" s="10" t="s">
        <v>58</v>
      </c>
      <c r="F22" s="10" t="s">
        <v>58</v>
      </c>
      <c r="G22" s="11">
        <v>6190</v>
      </c>
      <c r="H22" s="11" t="s">
        <v>58</v>
      </c>
      <c r="I22" s="11" t="s">
        <v>38</v>
      </c>
      <c r="J22" s="12">
        <f>IF(SUM(J16:J19)=SUM(J21:J21),SUM(J21:J21), "ERROR: Line 1920 &lt;&gt; Line 6190")</f>
        <v>28102106</v>
      </c>
      <c r="K22"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51" x14ac:dyDescent="0.2">
      <c r="A12" s="14" t="s">
        <v>45</v>
      </c>
      <c r="B12" s="15" t="s">
        <v>46</v>
      </c>
    </row>
    <row r="13" spans="1:2" ht="38.2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2023-11-27T14:10:54Z</dcterms:created>
  <dcterms:modified xsi:type="dcterms:W3CDTF">2023-11-27T19:10:54Z</dcterms:modified>
</cp:coreProperties>
</file>