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8" i="1"/>
</calcChain>
</file>

<file path=xl/sharedStrings.xml><?xml version="1.0" encoding="utf-8"?>
<sst xmlns="http://schemas.openxmlformats.org/spreadsheetml/2006/main" count="266" uniqueCount="53">
  <si>
    <t>FY 2024 Apportionment</t>
  </si>
  <si>
    <t>Funds provided by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</si>
  <si>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</si>
  <si>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</si>
  <si>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</si>
  <si>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</si>
  <si>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</si>
  <si>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</si>
  <si>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</si>
  <si>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</si>
  <si>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</si>
  <si>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</si>
  <si>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</si>
  <si>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</si>
  <si>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</si>
  <si>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Cost of War Toxic Exposures Fund (029-40-1126)</t>
  </si>
  <si>
    <t>Treas Account: Cost of war toxic exposures fund</t>
  </si>
  <si>
    <t>TAFS: 36-1126 2024/2028</t>
  </si>
  <si>
    <t>1126</t>
  </si>
  <si>
    <t>IterNo</t>
  </si>
  <si>
    <t>Last Approved Apportionment: 2023-11-15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</si>
  <si>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</si>
  <si>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</si>
  <si>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</si>
  <si>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</si>
  <si>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</si>
  <si>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</si>
  <si>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</si>
  <si>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VBA General Operating Expenses</t>
  </si>
  <si>
    <t>VHA Research</t>
  </si>
  <si>
    <t>VHA Medical Support and Compliance</t>
  </si>
  <si>
    <t>VHA Medical Services</t>
  </si>
  <si>
    <t>Office of Information Technology</t>
  </si>
  <si>
    <t>B1</t>
  </si>
  <si>
    <t>General Administration</t>
  </si>
  <si>
    <t>VHA Medical Community Care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</si>
  <si>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</si>
  <si>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</si>
  <si>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</si>
  <si>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</si>
  <si>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</si>
  <si>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</si>
  <si>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$4.8 billion previously approved for line 6015 was for VHA Medical Community Care (now line 6019). Line 6015 now reflects $977.7 million for the Office of Information Technology.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</si>
  <si>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</si>
  <si>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</si>
  <si>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</si>
  <si>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</si>
  <si>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</si>
  <si>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</si>
  <si>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2024-01-05 05:15 PM</t>
  </si>
  <si>
    <t xml:space="preserve">TAF(s) Included: </t>
  </si>
  <si>
    <t xml:space="preserve">36-1126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</si>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</sst>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36</v>
      </c>
      <c r="B14" s="1">
        <v>2024</v>
      </c>
      <c r="C14" s="1">
        <v>2028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36</v>
      </c>
      <c r="B15" s="1">
        <v>2024</v>
      </c>
      <c r="C15" s="1">
        <v>2028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36</v>
      </c>
      <c r="B16" s="1">
        <v>2024</v>
      </c>
      <c r="C16" s="1">
        <v>2028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36</v>
      </c>
      <c r="B17" s="1">
        <v>2024</v>
      </c>
      <c r="C17" s="1">
        <v>2028</v>
      </c>
      <c r="D17" s="1" t="s">
        <v>18</v>
      </c>
      <c r="E17" s="1" t="s">
        <v>52</v>
      </c>
      <c r="F17" s="1" t="s">
        <v>52</v>
      </c>
      <c r="G17" s="4">
        <v>1200</v>
      </c>
      <c r="H17" s="5" t="s">
        <v>52</v>
      </c>
      <c r="I17" s="5" t="s">
        <v>26</v>
      </c>
      <c r="J17" s="8">
        <v>20268000000</v>
      </c>
      <c r="K17" s="6" t="s">
        <v>52</v>
      </c>
    </row>
    <row r="18" spans="1:11" x14ac:dyDescent="0.2">
      <c r="A18" s="10">
        <v>36</v>
      </c>
      <c r="B18" s="10">
        <v>2024</v>
      </c>
      <c r="C18" s="10">
        <v>2028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27</v>
      </c>
      <c r="J18" s="12">
        <f>SUM(J17:J17)</f>
        <v>20268000000</v>
      </c>
      <c r="K18" s="13" t="s">
        <v>52</v>
      </c>
    </row>
    <row r="19" spans="1:11" x14ac:dyDescent="0.2">
      <c r="A19" s="1">
        <v>36</v>
      </c>
      <c r="B19" s="1">
        <v>2024</v>
      </c>
      <c r="C19" s="1">
        <v>2028</v>
      </c>
      <c r="D19" s="1" t="s">
        <v>18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28</v>
      </c>
      <c r="J19" s="8">
        <v>1207368000</v>
      </c>
      <c r="K19" s="6" t="s">
        <v>52</v>
      </c>
    </row>
    <row r="20" spans="1:11" x14ac:dyDescent="0.2">
      <c r="A20" s="1">
        <v>36</v>
      </c>
      <c r="B20" s="1">
        <v>2024</v>
      </c>
      <c r="C20" s="1">
        <v>2028</v>
      </c>
      <c r="D20" s="1" t="s">
        <v>18</v>
      </c>
      <c r="E20" s="1" t="s">
        <v>52</v>
      </c>
      <c r="F20" s="1" t="s">
        <v>52</v>
      </c>
      <c r="G20" s="4">
        <v>6012</v>
      </c>
      <c r="H20" s="5" t="s">
        <v>52</v>
      </c>
      <c r="I20" s="5" t="s">
        <v>29</v>
      </c>
      <c r="J20" s="8">
        <v>46000000</v>
      </c>
      <c r="K20" s="6" t="s">
        <v>52</v>
      </c>
    </row>
    <row r="21" spans="1:11" x14ac:dyDescent="0.2">
      <c r="A21" s="1">
        <v>36</v>
      </c>
      <c r="B21" s="1">
        <v>2024</v>
      </c>
      <c r="C21" s="1">
        <v>2028</v>
      </c>
      <c r="D21" s="1" t="s">
        <v>18</v>
      </c>
      <c r="E21" s="1" t="s">
        <v>52</v>
      </c>
      <c r="F21" s="1" t="s">
        <v>52</v>
      </c>
      <c r="G21" s="4">
        <v>6013</v>
      </c>
      <c r="H21" s="5" t="s">
        <v>52</v>
      </c>
      <c r="I21" s="5" t="s">
        <v>30</v>
      </c>
      <c r="J21" s="8">
        <v>850000000</v>
      </c>
      <c r="K21" s="6" t="s">
        <v>52</v>
      </c>
    </row>
    <row r="22" spans="1:11" x14ac:dyDescent="0.2">
      <c r="A22" s="1">
        <v>36</v>
      </c>
      <c r="B22" s="1">
        <v>2024</v>
      </c>
      <c r="C22" s="1">
        <v>2028</v>
      </c>
      <c r="D22" s="1" t="s">
        <v>18</v>
      </c>
      <c r="E22" s="1" t="s">
        <v>52</v>
      </c>
      <c r="F22" s="1" t="s">
        <v>52</v>
      </c>
      <c r="G22" s="4">
        <v>6014</v>
      </c>
      <c r="H22" s="5" t="s">
        <v>52</v>
      </c>
      <c r="I22" s="5" t="s">
        <v>31</v>
      </c>
      <c r="J22" s="8">
        <v>8477493000</v>
      </c>
      <c r="K22" s="6" t="s">
        <v>52</v>
      </c>
    </row>
    <row r="23" spans="1:11" x14ac:dyDescent="0.2">
      <c r="A23" s="1">
        <v>36</v>
      </c>
      <c r="B23" s="1">
        <v>2024</v>
      </c>
      <c r="C23" s="1">
        <v>2028</v>
      </c>
      <c r="D23" s="1" t="s">
        <v>18</v>
      </c>
      <c r="E23" s="1" t="s">
        <v>52</v>
      </c>
      <c r="F23" s="1" t="s">
        <v>52</v>
      </c>
      <c r="G23" s="4">
        <v>6015</v>
      </c>
      <c r="H23" s="5" t="s">
        <v>52</v>
      </c>
      <c r="I23" s="5" t="s">
        <v>32</v>
      </c>
      <c r="J23" s="8">
        <v>977748000</v>
      </c>
      <c r="K23" s="6" t="s">
        <v>33</v>
      </c>
    </row>
    <row r="24" spans="1:11" x14ac:dyDescent="0.2">
      <c r="A24" s="1">
        <v>36</v>
      </c>
      <c r="B24" s="1">
        <v>2024</v>
      </c>
      <c r="C24" s="1">
        <v>2028</v>
      </c>
      <c r="D24" s="1" t="s">
        <v>18</v>
      </c>
      <c r="E24" s="1" t="s">
        <v>52</v>
      </c>
      <c r="F24" s="1" t="s">
        <v>52</v>
      </c>
      <c r="G24" s="4">
        <v>6016</v>
      </c>
      <c r="H24" s="5" t="s">
        <v>52</v>
      </c>
      <c r="I24" s="5" t="s">
        <v>32</v>
      </c>
      <c r="J24" s="8"/>
      <c r="K24" s="6" t="s">
        <v>52</v>
      </c>
    </row>
    <row r="25" spans="1:11" x14ac:dyDescent="0.2">
      <c r="A25" s="1">
        <v>36</v>
      </c>
      <c r="B25" s="1">
        <v>2024</v>
      </c>
      <c r="C25" s="1">
        <v>2028</v>
      </c>
      <c r="D25" s="1" t="s">
        <v>18</v>
      </c>
      <c r="E25" s="1" t="s">
        <v>52</v>
      </c>
      <c r="F25" s="1" t="s">
        <v>52</v>
      </c>
      <c r="G25" s="4">
        <v>6017</v>
      </c>
      <c r="H25" s="5" t="s">
        <v>52</v>
      </c>
      <c r="I25" s="5" t="s">
        <v>34</v>
      </c>
      <c r="J25" s="8">
        <v>32404000</v>
      </c>
      <c r="K25" s="6" t="s">
        <v>52</v>
      </c>
    </row>
    <row r="26" spans="1:11" x14ac:dyDescent="0.2">
      <c r="A26" s="1">
        <v>36</v>
      </c>
      <c r="B26" s="1">
        <v>2024</v>
      </c>
      <c r="C26" s="1">
        <v>2028</v>
      </c>
      <c r="D26" s="1" t="s">
        <v>18</v>
      </c>
      <c r="E26" s="1" t="s">
        <v>52</v>
      </c>
      <c r="F26" s="1" t="s">
        <v>52</v>
      </c>
      <c r="G26" s="4">
        <v>6019</v>
      </c>
      <c r="H26" s="5" t="s">
        <v>52</v>
      </c>
      <c r="I26" s="5" t="s">
        <v>35</v>
      </c>
      <c r="J26" s="8">
        <v>4800000000</v>
      </c>
      <c r="K26" s="6" t="s">
        <v>52</v>
      </c>
    </row>
    <row r="27" spans="1:11" x14ac:dyDescent="0.2">
      <c r="A27" s="1">
        <v>36</v>
      </c>
      <c r="B27" s="1">
        <v>2024</v>
      </c>
      <c r="C27" s="1">
        <v>2028</v>
      </c>
      <c r="D27" s="1" t="s">
        <v>18</v>
      </c>
      <c r="E27" s="1" t="s">
        <v>52</v>
      </c>
      <c r="F27" s="1" t="s">
        <v>52</v>
      </c>
      <c r="G27" s="4">
        <v>6170</v>
      </c>
      <c r="H27" s="5" t="s">
        <v>52</v>
      </c>
      <c r="I27" s="5" t="s">
        <v>36</v>
      </c>
      <c r="J27" s="8">
        <v>3876987000</v>
      </c>
      <c r="K27" s="6" t="s">
        <v>52</v>
      </c>
    </row>
    <row r="28" spans="1:11" x14ac:dyDescent="0.2">
      <c r="A28" s="10">
        <v>36</v>
      </c>
      <c r="B28" s="10">
        <v>2024</v>
      </c>
      <c r="C28" s="10">
        <v>2028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37</v>
      </c>
      <c r="J28" s="12">
        <f>IF(SUM(J17:J17)=SUM(J19:J27),SUM(J19:J27), "ERROR: Line 1920 &lt;&gt; Line 6190")</f>
        <v>20268000000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2024-01-05T17:17:05Z</dcterms:created>
  <dcterms:modified xsi:type="dcterms:W3CDTF">2024-01-05T22:17:05Z</dcterms:modified>
</cp:coreProperties>
</file>