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<sst xmlns="http://schemas.openxmlformats.org/spreadsheetml/2006/main" count="240" uniqueCount="60">
  <si>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</si>
  <si>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</si>
  <si>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</si>
  <si>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</si>
  <si>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</si>
  <si>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</si>
  <si>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</si>
  <si>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</si>
  <si>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</si>
  <si>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</si>
  <si>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</si>
  <si>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</si>
  <si>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</si>
  <si>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</si>
  <si>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</si>
  <si>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</si>
  <si>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2023/2025</t>
  </si>
  <si>
    <t>1123</t>
  </si>
  <si>
    <t>IterNo</t>
  </si>
  <si>
    <t>Last Approved Apportionment: 2023-08-30</t>
  </si>
  <si>
    <t>RptCat</t>
  </si>
  <si>
    <t>YES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</si>
  <si>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</si>
  <si>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</si>
  <si>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</si>
  <si>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</si>
  <si>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</si>
  <si>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</si>
  <si>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</si>
  <si>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Antic recov of prior year unpaid obl</t>
  </si>
  <si>
    <t>Unob Bal: Antic recov of prior year paid obl</t>
  </si>
  <si>
    <t>BA: Disc: Appropriations precluded from obligation</t>
  </si>
  <si>
    <t>B2</t>
  </si>
  <si>
    <t>B3</t>
  </si>
  <si>
    <t>Total budgetary resources avail (disc. and mand.)</t>
  </si>
  <si>
    <t>B1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</si>
  <si>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</si>
  <si>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</si>
  <si>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</si>
  <si>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</si>
  <si>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</si>
  <si>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</si>
  <si>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</si>
  <si>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</si>
  <si>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</si>
  <si>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 reported on the SF 133. Agency will ensure that its funds control system will only allot actuals.</t>
  </si>
  <si>
    <t xml:space="preserve">B2 </t>
  </si>
  <si>
    <t>This account does not match the CR Bulletin, but the amount is reflected in the CR Section 115 OMB report.</t>
  </si>
  <si>
    <t xml:space="preserve">B3 </t>
  </si>
  <si>
    <t>25% of EHRM's FY 2023 appropriation is precluded from obligation due to the requirements under the heading "Veterans Electronic Health Record" in Public Law 117-328, Division J, Title II.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</si>
  <si>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</si>
  <si>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</si>
  <si>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</si>
  <si>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</si>
  <si>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</si>
  <si>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</si>
  <si>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2024-01-05 05:15 PM</t>
  </si>
  <si>
    <t xml:space="preserve">TAF(s) Included: </t>
  </si>
  <si>
    <t xml:space="preserve">36-1123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</si>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</sst>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36</v>
      </c>
      <c r="B13" s="1">
        <v>2023</v>
      </c>
      <c r="C13" s="1">
        <v>2025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36</v>
      </c>
      <c r="B14" s="1">
        <v>2023</v>
      </c>
      <c r="C14" s="1">
        <v>2025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36</v>
      </c>
      <c r="B15" s="1">
        <v>2023</v>
      </c>
      <c r="C15" s="1">
        <v>2025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36</v>
      </c>
      <c r="B16" s="1">
        <v>2023</v>
      </c>
      <c r="C16" s="1">
        <v>2025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806460439</v>
      </c>
      <c r="K16" s="6" t="s">
        <v>59</v>
      </c>
    </row>
    <row r="17" spans="1:11" x14ac:dyDescent="0.2">
      <c r="A17" s="1">
        <v>36</v>
      </c>
      <c r="B17" s="1">
        <v>2023</v>
      </c>
      <c r="C17" s="1">
        <v>2025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/>
      <c r="K17" s="6" t="s">
        <v>59</v>
      </c>
    </row>
    <row r="18" spans="1:11" x14ac:dyDescent="0.2">
      <c r="A18" s="1">
        <v>36</v>
      </c>
      <c r="B18" s="1">
        <v>2023</v>
      </c>
      <c r="C18" s="1">
        <v>2025</v>
      </c>
      <c r="D18" s="1" t="s">
        <v>17</v>
      </c>
      <c r="E18" s="1" t="s">
        <v>59</v>
      </c>
      <c r="F18" s="1" t="s">
        <v>59</v>
      </c>
      <c r="G18" s="4">
        <v>1061</v>
      </c>
      <c r="H18" s="5">
        <v>1</v>
      </c>
      <c r="I18" s="5" t="s">
        <v>29</v>
      </c>
      <c r="J18" s="8">
        <v>20000000</v>
      </c>
      <c r="K18" s="6" t="s">
        <v>59</v>
      </c>
    </row>
    <row r="19" spans="1:11" x14ac:dyDescent="0.2">
      <c r="A19" s="1">
        <v>36</v>
      </c>
      <c r="B19" s="1">
        <v>2023</v>
      </c>
      <c r="C19" s="1">
        <v>2025</v>
      </c>
      <c r="D19" s="1" t="s">
        <v>17</v>
      </c>
      <c r="E19" s="1" t="s">
        <v>59</v>
      </c>
      <c r="F19" s="1" t="s">
        <v>59</v>
      </c>
      <c r="G19" s="4">
        <v>1061</v>
      </c>
      <c r="H19" s="5">
        <v>2</v>
      </c>
      <c r="I19" s="5" t="s">
        <v>30</v>
      </c>
      <c r="J19" s="8">
        <v>15000000</v>
      </c>
      <c r="K19" s="6" t="s">
        <v>59</v>
      </c>
    </row>
    <row r="20" spans="1:11" x14ac:dyDescent="0.2">
      <c r="A20" s="1">
        <v>36</v>
      </c>
      <c r="B20" s="1">
        <v>2023</v>
      </c>
      <c r="C20" s="1">
        <v>2025</v>
      </c>
      <c r="D20" s="1" t="s">
        <v>17</v>
      </c>
      <c r="E20" s="1" t="s">
        <v>59</v>
      </c>
      <c r="F20" s="1" t="s">
        <v>59</v>
      </c>
      <c r="G20" s="4">
        <v>1134</v>
      </c>
      <c r="H20" s="5">
        <v>1</v>
      </c>
      <c r="I20" s="5" t="s">
        <v>31</v>
      </c>
      <c r="J20" s="8">
        <v>-150000000</v>
      </c>
      <c r="K20" s="6" t="s">
        <v>32</v>
      </c>
    </row>
    <row r="21" spans="1:11" x14ac:dyDescent="0.2">
      <c r="A21" s="1">
        <v>36</v>
      </c>
      <c r="B21" s="1">
        <v>2023</v>
      </c>
      <c r="C21" s="1">
        <v>2025</v>
      </c>
      <c r="D21" s="1" t="s">
        <v>17</v>
      </c>
      <c r="E21" s="1" t="s">
        <v>59</v>
      </c>
      <c r="F21" s="1" t="s">
        <v>59</v>
      </c>
      <c r="G21" s="4">
        <v>1134</v>
      </c>
      <c r="H21" s="5">
        <v>2</v>
      </c>
      <c r="I21" s="5" t="s">
        <v>31</v>
      </c>
      <c r="J21" s="8">
        <v>-439750000</v>
      </c>
      <c r="K21" s="6" t="s">
        <v>33</v>
      </c>
    </row>
    <row r="22" spans="1:11" x14ac:dyDescent="0.2">
      <c r="A22" s="10">
        <v>36</v>
      </c>
      <c r="B22" s="10">
        <v>2023</v>
      </c>
      <c r="C22" s="10">
        <v>2025</v>
      </c>
      <c r="D22" s="10" t="s">
        <v>17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34</v>
      </c>
      <c r="J22" s="12">
        <f>SUM(J16:J21)</f>
        <v>251710439</v>
      </c>
      <c r="K22" s="13" t="s">
        <v>35</v>
      </c>
    </row>
    <row r="23" spans="1:11" x14ac:dyDescent="0.2">
      <c r="A23" s="1">
        <v>36</v>
      </c>
      <c r="B23" s="1">
        <v>2023</v>
      </c>
      <c r="C23" s="1">
        <v>2025</v>
      </c>
      <c r="D23" s="1" t="s">
        <v>17</v>
      </c>
      <c r="E23" s="1" t="s">
        <v>59</v>
      </c>
      <c r="F23" s="1" t="s">
        <v>59</v>
      </c>
      <c r="G23" s="4">
        <v>6011</v>
      </c>
      <c r="H23" s="5" t="s">
        <v>59</v>
      </c>
      <c r="I23" s="5" t="s">
        <v>36</v>
      </c>
      <c r="J23" s="8">
        <v>251710439</v>
      </c>
      <c r="K23" s="6" t="s">
        <v>59</v>
      </c>
    </row>
    <row r="24" spans="1:11" x14ac:dyDescent="0.2">
      <c r="A24" s="10">
        <v>36</v>
      </c>
      <c r="B24" s="10">
        <v>2023</v>
      </c>
      <c r="C24" s="10">
        <v>2025</v>
      </c>
      <c r="D24" s="10" t="s">
        <v>17</v>
      </c>
      <c r="E24" s="10" t="s">
        <v>59</v>
      </c>
      <c r="F24" s="10" t="s">
        <v>59</v>
      </c>
      <c r="G24" s="11">
        <v>6190</v>
      </c>
      <c r="H24" s="11" t="s">
        <v>59</v>
      </c>
      <c r="I24" s="11" t="s">
        <v>37</v>
      </c>
      <c r="J24" s="12">
        <f>IF(SUM(J16:J21)=SUM(J23:J23),SUM(J23:J23), "ERROR: Line 1920 &lt;&gt; Line 6190")</f>
        <v>251710439</v>
      </c>
      <c r="K24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39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40</v>
      </c>
    </row>
    <row r="7" spans="1:2" x14ac:dyDescent="0.2">
      <c r="A7" s="1" t="s">
        <v>59</v>
      </c>
      <c r="B7" s="9" t="s">
        <v>59</v>
      </c>
    </row>
    <row r="8" spans="1:2" ht="63.75" x14ac:dyDescent="0.2">
      <c r="A8" s="14" t="s">
        <v>41</v>
      </c>
      <c r="B8" s="15" t="s">
        <v>42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43</v>
      </c>
    </row>
    <row r="11" spans="1:2" x14ac:dyDescent="0.2">
      <c r="A11" s="1" t="s">
        <v>59</v>
      </c>
      <c r="B11" s="9" t="s">
        <v>59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4" t="s">
        <v>46</v>
      </c>
      <c r="B13" s="15" t="s">
        <v>47</v>
      </c>
    </row>
    <row r="14" spans="1:2" ht="25.5" x14ac:dyDescent="0.2">
      <c r="A14" s="14" t="s">
        <v>48</v>
      </c>
      <c r="B14" s="15" t="s">
        <v>49</v>
      </c>
    </row>
    <row r="15" spans="1:2" x14ac:dyDescent="0.2">
      <c r="A15" s="1" t="s">
        <v>59</v>
      </c>
      <c r="B15" s="9" t="s">
        <v>59</v>
      </c>
    </row>
    <row r="16" spans="1:2" x14ac:dyDescent="0.2">
      <c r="A16" s="20" t="s">
        <v>50</v>
      </c>
      <c r="B16" s="19" t="s">
        <v>59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2024-01-05T17:17:09Z</dcterms:created>
  <dcterms:modified xsi:type="dcterms:W3CDTF">2024-01-05T22:17:09Z</dcterms:modified>
</cp:coreProperties>
</file>