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<sst xmlns="http://schemas.openxmlformats.org/spreadsheetml/2006/main" count="250" uniqueCount="52">
  <si>
    <t>FY 2024 Apportionment</t>
  </si>
  <si>
    <t>Funds provided by Public Laws 101-508 and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</si>
  <si>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</si>
  <si>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</si>
  <si>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</si>
  <si>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</si>
  <si>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</si>
  <si>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</si>
  <si>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</si>
  <si>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</si>
  <si>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</si>
  <si>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</si>
  <si>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</si>
  <si>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</si>
  <si>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</si>
  <si>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Veterans Housing Benefit Program Fund (029-25-1119)</t>
  </si>
  <si>
    <t>TAFS: 36-1119 /2024</t>
  </si>
  <si>
    <t>1119</t>
  </si>
  <si>
    <t>IterNo</t>
  </si>
  <si>
    <t>Last Approved Apportionment: 2023-10-16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</si>
  <si>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</si>
  <si>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</si>
  <si>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</si>
  <si>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</si>
  <si>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</si>
  <si>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</si>
  <si>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</si>
  <si>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Mand: Appropriation</t>
  </si>
  <si>
    <t>Total budgetary resources avail (disc. and mand.)</t>
  </si>
  <si>
    <t>B1</t>
  </si>
  <si>
    <t>Loan Administration</t>
  </si>
  <si>
    <t>Direct Loan Subsidy</t>
  </si>
  <si>
    <t>VASP Modification Cost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</si>
  <si>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</si>
  <si>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</si>
  <si>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</si>
  <si>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</si>
  <si>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</si>
  <si>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118-15 as automatically apportioned via OMB Bulletin 23-02.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</si>
  <si>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</si>
  <si>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</si>
  <si>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</si>
  <si>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</si>
  <si>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</si>
  <si>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</si>
  <si>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</si>
  <si>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</si>
  <si>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</si>
  <si>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2024-03-29 02:50 PM</t>
  </si>
  <si>
    <t xml:space="preserve">TAF(s) Included: </t>
  </si>
  <si>
    <t xml:space="preserve">36-1119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</si>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</sst>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36</v>
      </c>
      <c r="B13" s="1" t="s">
        <v>51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36</v>
      </c>
      <c r="B14" s="1" t="s">
        <v>51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36</v>
      </c>
      <c r="B15" s="1" t="s">
        <v>51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36</v>
      </c>
      <c r="B16" s="1" t="s">
        <v>51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1100</v>
      </c>
      <c r="H16" s="5" t="s">
        <v>51</v>
      </c>
      <c r="I16" s="5" t="s">
        <v>25</v>
      </c>
      <c r="J16" s="8">
        <v>316742419</v>
      </c>
      <c r="K16" s="6" t="s">
        <v>51</v>
      </c>
    </row>
    <row r="17" spans="1:11" x14ac:dyDescent="0.2">
      <c r="A17" s="1">
        <v>36</v>
      </c>
      <c r="B17" s="1" t="s">
        <v>51</v>
      </c>
      <c r="C17" s="1">
        <v>2024</v>
      </c>
      <c r="D17" s="1" t="s">
        <v>17</v>
      </c>
      <c r="E17" s="1" t="s">
        <v>51</v>
      </c>
      <c r="F17" s="1" t="s">
        <v>51</v>
      </c>
      <c r="G17" s="4">
        <v>1134</v>
      </c>
      <c r="H17" s="5" t="s">
        <v>51</v>
      </c>
      <c r="I17" s="5" t="s">
        <v>26</v>
      </c>
      <c r="J17" s="8"/>
      <c r="K17" s="6" t="s">
        <v>51</v>
      </c>
    </row>
    <row r="18" spans="1:11" x14ac:dyDescent="0.2">
      <c r="A18" s="1">
        <v>36</v>
      </c>
      <c r="B18" s="1" t="s">
        <v>51</v>
      </c>
      <c r="C18" s="1">
        <v>2024</v>
      </c>
      <c r="D18" s="1" t="s">
        <v>17</v>
      </c>
      <c r="E18" s="1" t="s">
        <v>51</v>
      </c>
      <c r="F18" s="1" t="s">
        <v>51</v>
      </c>
      <c r="G18" s="4">
        <v>1200</v>
      </c>
      <c r="H18" s="5">
        <v>1</v>
      </c>
      <c r="I18" s="5" t="s">
        <v>27</v>
      </c>
      <c r="J18" s="8">
        <v>688545251</v>
      </c>
      <c r="K18" s="6" t="s">
        <v>51</v>
      </c>
    </row>
    <row r="19" spans="1:11" x14ac:dyDescent="0.2">
      <c r="A19" s="1">
        <v>36</v>
      </c>
      <c r="B19" s="1" t="s">
        <v>51</v>
      </c>
      <c r="C19" s="1">
        <v>2024</v>
      </c>
      <c r="D19" s="1" t="s">
        <v>17</v>
      </c>
      <c r="E19" s="1" t="s">
        <v>51</v>
      </c>
      <c r="F19" s="1" t="s">
        <v>51</v>
      </c>
      <c r="G19" s="4">
        <v>1200</v>
      </c>
      <c r="H19" s="5">
        <v>2</v>
      </c>
      <c r="I19" s="5" t="s">
        <v>27</v>
      </c>
      <c r="J19" s="8">
        <v>1095604740</v>
      </c>
      <c r="K19" s="6" t="s">
        <v>51</v>
      </c>
    </row>
    <row r="20" spans="1:11" x14ac:dyDescent="0.2">
      <c r="A20" s="10">
        <v>36</v>
      </c>
      <c r="B20" s="10" t="s">
        <v>51</v>
      </c>
      <c r="C20" s="10">
        <v>2024</v>
      </c>
      <c r="D20" s="10" t="s">
        <v>17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28</v>
      </c>
      <c r="J20" s="12">
        <f>SUM(J16:J19)</f>
        <v>2100892410</v>
      </c>
      <c r="K20" s="13" t="s">
        <v>29</v>
      </c>
    </row>
    <row r="21" spans="1:11" x14ac:dyDescent="0.2">
      <c r="A21" s="1">
        <v>36</v>
      </c>
      <c r="B21" s="1" t="s">
        <v>51</v>
      </c>
      <c r="C21" s="1">
        <v>2024</v>
      </c>
      <c r="D21" s="1" t="s">
        <v>17</v>
      </c>
      <c r="E21" s="1" t="s">
        <v>51</v>
      </c>
      <c r="F21" s="1" t="s">
        <v>51</v>
      </c>
      <c r="G21" s="4">
        <v>6011</v>
      </c>
      <c r="H21" s="5" t="s">
        <v>51</v>
      </c>
      <c r="I21" s="5" t="s">
        <v>30</v>
      </c>
      <c r="J21" s="8">
        <v>316742419</v>
      </c>
      <c r="K21" s="6" t="s">
        <v>51</v>
      </c>
    </row>
    <row r="22" spans="1:11" x14ac:dyDescent="0.2">
      <c r="A22" s="1">
        <v>36</v>
      </c>
      <c r="B22" s="1" t="s">
        <v>51</v>
      </c>
      <c r="C22" s="1">
        <v>2024</v>
      </c>
      <c r="D22" s="1" t="s">
        <v>17</v>
      </c>
      <c r="E22" s="1" t="s">
        <v>51</v>
      </c>
      <c r="F22" s="1" t="s">
        <v>51</v>
      </c>
      <c r="G22" s="4">
        <v>6012</v>
      </c>
      <c r="H22" s="5" t="s">
        <v>51</v>
      </c>
      <c r="I22" s="5" t="s">
        <v>31</v>
      </c>
      <c r="J22" s="8">
        <v>688545251</v>
      </c>
      <c r="K22" s="6" t="s">
        <v>51</v>
      </c>
    </row>
    <row r="23" spans="1:11" x14ac:dyDescent="0.2">
      <c r="A23" s="1">
        <v>36</v>
      </c>
      <c r="B23" s="1" t="s">
        <v>51</v>
      </c>
      <c r="C23" s="1">
        <v>2024</v>
      </c>
      <c r="D23" s="1" t="s">
        <v>17</v>
      </c>
      <c r="E23" s="1" t="s">
        <v>51</v>
      </c>
      <c r="F23" s="1" t="s">
        <v>51</v>
      </c>
      <c r="G23" s="4">
        <v>6017</v>
      </c>
      <c r="H23" s="5" t="s">
        <v>51</v>
      </c>
      <c r="I23" s="5" t="s">
        <v>32</v>
      </c>
      <c r="J23" s="8">
        <v>1095604740</v>
      </c>
      <c r="K23" s="6" t="s">
        <v>51</v>
      </c>
    </row>
    <row r="24" spans="1:11" x14ac:dyDescent="0.2">
      <c r="A24" s="10">
        <v>36</v>
      </c>
      <c r="B24" s="10" t="s">
        <v>51</v>
      </c>
      <c r="C24" s="10">
        <v>2024</v>
      </c>
      <c r="D24" s="10" t="s">
        <v>17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33</v>
      </c>
      <c r="J24" s="12">
        <f>IF(SUM(J16:J19)=SUM(J21:J23),SUM(J21:J23), "ERROR: Line 1920 &lt;&gt; Line 6190")</f>
        <v>2100892410</v>
      </c>
      <c r="K24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38.25" x14ac:dyDescent="0.2">
      <c r="A8" s="14" t="s">
        <v>37</v>
      </c>
      <c r="B8" s="15" t="s">
        <v>38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39</v>
      </c>
    </row>
    <row r="11" spans="1:2" x14ac:dyDescent="0.2">
      <c r="A11" s="1" t="s">
        <v>51</v>
      </c>
      <c r="B11" s="9" t="s">
        <v>51</v>
      </c>
    </row>
    <row r="12" spans="1:2" ht="38.25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2024-03-29T14:51:27Z</dcterms:created>
  <dcterms:modified xsi:type="dcterms:W3CDTF">2024-03-29T18:51:18Z</dcterms:modified>
</cp:coreProperties>
</file>