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<sst xmlns="http://schemas.openxmlformats.org/spreadsheetml/2006/main" count="278" uniqueCount="66">
  <si>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</si>
  <si>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</si>
  <si>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</si>
  <si>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</si>
  <si>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</si>
  <si>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</si>
  <si>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</si>
  <si>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</si>
  <si>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</si>
  <si>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</si>
  <si>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</si>
  <si>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</si>
  <si>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</si>
  <si>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</si>
  <si>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</si>
  <si>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Essential Air Service and Rural Airport Improvement Fund (021-04-5423)</t>
  </si>
  <si>
    <t>TAFS: 69-5423 /X</t>
  </si>
  <si>
    <t>X</t>
  </si>
  <si>
    <t>5423</t>
  </si>
  <si>
    <t>IterNo</t>
  </si>
  <si>
    <t>Last Approved Apportionment: 2023-09-28</t>
  </si>
  <si>
    <t>RptCat</t>
  </si>
  <si>
    <t>NO</t>
  </si>
  <si>
    <t>Reporting Categories</t>
  </si>
  <si>
    <t>AdjAut</t>
  </si>
  <si>
    <t>Adjustment Authority provided</t>
  </si>
  <si>
    <t>A</t>
  </si>
  <si>
    <t>Actual - Unob Bal: Brought Forward, Oct 1</t>
  </si>
  <si>
    <t>E</t>
  </si>
  <si>
    <t>Expected - Unob Bal: Brought forward, October 1</t>
  </si>
  <si>
    <t>Unob Bal: Antic recov of prior year unpd/pd obl</t>
  </si>
  <si>
    <t>BA: Mand: Appropriation (special or trust)</t>
  </si>
  <si>
    <t>SEQ</t>
  </si>
  <si>
    <t>Appropriations temporarily reduced</t>
  </si>
  <si>
    <t>B1</t>
  </si>
  <si>
    <t>BA: Mand: Anticipated appropriation</t>
  </si>
  <si>
    <t>BA: Mand: Appropriations:Antic nonexpend trans net</t>
  </si>
  <si>
    <t>B2</t>
  </si>
  <si>
    <t>Total budgetary resources avail (disc. and mand.)</t>
  </si>
  <si>
    <t>B3</t>
  </si>
  <si>
    <t>Essential Air Service</t>
  </si>
  <si>
    <t>Total budgetary resources available</t>
  </si>
  <si>
    <t>A1, A2</t>
  </si>
  <si>
    <t>OMB Footnotes</t>
  </si>
  <si>
    <t>Footnotes for Apportioned Amounts</t>
  </si>
  <si>
    <t xml:space="preserve">A1 </t>
  </si>
  <si>
    <t>Temporary reduction of funds in accordance with Presidential Sequestration Order 2023, pursuant to sections 251A of the Balance Budget and Emergency Deficit Control Act, as amended (BBEDCA), 2 U.S.C. 901a.  Due to the indefinite nature of a portion of this account, the sequester amount in dollars may not be equal to the sequester in dollars reflected in the OMB Report to Congress on the Joint Sequester for Fiscal Year 2023.  The amount on Line 1232 represents a 5.7% reduction to the anticipated BA transfer shown on Line 1251.  During the remainder of the fiscal year, if the actual amount transferred in is different than Line 1250 or 1251, the amount on Line 1232 is hereby adjusted and automatically apportioned so as to result in a 5.7% temporary reduction to the actual BA transferred in by September 30th.[Rationale: Footnote signifies that this TAFS has received or may receive an automatic apportionment.]</t>
  </si>
  <si>
    <t xml:space="preserve">A2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</si>
  <si>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 [Rationale: An agency spend plan or other documentation is necessary to better understand how the agency intends to obligate some or all of the apportioned funds.]</t>
  </si>
  <si>
    <t>Footnotes for Budgetary Resources</t>
  </si>
  <si>
    <t xml:space="preserve">B1 </t>
  </si>
  <si>
    <t>Budget authority reflects the sequester reduction of 5.7% required by the February order pursuant to the Budget Control Act of 2011 (P.L. 112-25).</t>
  </si>
  <si>
    <t xml:space="preserve">B2 </t>
  </si>
  <si>
    <t>This amount is based on estimated overflight fees (new FY24 collections) and is subject to change as the year progresses.</t>
  </si>
  <si>
    <t xml:space="preserve">B3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</si>
  <si>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</si>
  <si>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</si>
  <si>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</si>
  <si>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</si>
  <si>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</si>
  <si>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</si>
  <si>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</si>
  <si>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2024-01-24 05:10 PM</t>
  </si>
  <si>
    <t xml:space="preserve">TAF(s) Included: </t>
  </si>
  <si>
    <t>69-5423 \X (Essential Air Service and Rural Airport Improvement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</si>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</sst>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2</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22</v>
      </c>
      <c r="I15" s="5" t="s">
        <v>25</v>
      </c>
      <c r="J15" s="8"/>
      <c r="K15" s="6" t="s">
        <v>65</v>
      </c>
    </row>
    <row r="16" spans="1:11" x14ac:dyDescent="0.2">
      <c r="A16" s="1">
        <v>69</v>
      </c>
      <c r="B16" s="1" t="s">
        <v>65</v>
      </c>
      <c r="C16" s="1" t="s">
        <v>17</v>
      </c>
      <c r="D16" s="1" t="s">
        <v>18</v>
      </c>
      <c r="E16" s="1" t="s">
        <v>65</v>
      </c>
      <c r="F16" s="1" t="s">
        <v>65</v>
      </c>
      <c r="G16" s="4">
        <v>1000</v>
      </c>
      <c r="H16" s="5" t="s">
        <v>26</v>
      </c>
      <c r="I16" s="5" t="s">
        <v>27</v>
      </c>
      <c r="J16" s="8">
        <v>51065898</v>
      </c>
      <c r="K16" s="6" t="s">
        <v>65</v>
      </c>
    </row>
    <row r="17" spans="1:11" x14ac:dyDescent="0.2">
      <c r="A17" s="1">
        <v>69</v>
      </c>
      <c r="B17" s="1" t="s">
        <v>65</v>
      </c>
      <c r="C17" s="1" t="s">
        <v>17</v>
      </c>
      <c r="D17" s="1" t="s">
        <v>18</v>
      </c>
      <c r="E17" s="1" t="s">
        <v>65</v>
      </c>
      <c r="F17" s="1" t="s">
        <v>65</v>
      </c>
      <c r="G17" s="4">
        <v>1000</v>
      </c>
      <c r="H17" s="5" t="s">
        <v>28</v>
      </c>
      <c r="I17" s="5" t="s">
        <v>29</v>
      </c>
      <c r="J17" s="8"/>
      <c r="K17" s="6" t="s">
        <v>65</v>
      </c>
    </row>
    <row r="18" spans="1:11" x14ac:dyDescent="0.2">
      <c r="A18" s="1">
        <v>69</v>
      </c>
      <c r="B18" s="1" t="s">
        <v>65</v>
      </c>
      <c r="C18" s="1" t="s">
        <v>17</v>
      </c>
      <c r="D18" s="1" t="s">
        <v>18</v>
      </c>
      <c r="E18" s="1" t="s">
        <v>65</v>
      </c>
      <c r="F18" s="1" t="s">
        <v>65</v>
      </c>
      <c r="G18" s="4">
        <v>1061</v>
      </c>
      <c r="H18" s="5" t="s">
        <v>65</v>
      </c>
      <c r="I18" s="5" t="s">
        <v>30</v>
      </c>
      <c r="J18" s="8">
        <v>12000000</v>
      </c>
      <c r="K18" s="6" t="s">
        <v>65</v>
      </c>
    </row>
    <row r="19" spans="1:11" x14ac:dyDescent="0.2">
      <c r="A19" s="1">
        <v>69</v>
      </c>
      <c r="B19" s="1" t="s">
        <v>65</v>
      </c>
      <c r="C19" s="1" t="s">
        <v>17</v>
      </c>
      <c r="D19" s="1" t="s">
        <v>18</v>
      </c>
      <c r="E19" s="1" t="s">
        <v>65</v>
      </c>
      <c r="F19" s="1" t="s">
        <v>65</v>
      </c>
      <c r="G19" s="4">
        <v>1201</v>
      </c>
      <c r="H19" s="5" t="s">
        <v>65</v>
      </c>
      <c r="I19" s="5" t="s">
        <v>31</v>
      </c>
      <c r="J19" s="8">
        <v>8210300</v>
      </c>
      <c r="K19" s="6" t="s">
        <v>65</v>
      </c>
    </row>
    <row r="20" spans="1:11" x14ac:dyDescent="0.2">
      <c r="A20" s="1">
        <v>69</v>
      </c>
      <c r="B20" s="1" t="s">
        <v>65</v>
      </c>
      <c r="C20" s="1" t="s">
        <v>17</v>
      </c>
      <c r="D20" s="1" t="s">
        <v>18</v>
      </c>
      <c r="E20" s="1" t="s">
        <v>65</v>
      </c>
      <c r="F20" s="1" t="s">
        <v>65</v>
      </c>
      <c r="G20" s="4">
        <v>1232</v>
      </c>
      <c r="H20" s="5" t="s">
        <v>32</v>
      </c>
      <c r="I20" s="5" t="s">
        <v>33</v>
      </c>
      <c r="J20" s="8">
        <v>-9396820</v>
      </c>
      <c r="K20" s="6" t="s">
        <v>34</v>
      </c>
    </row>
    <row r="21" spans="1:11" x14ac:dyDescent="0.2">
      <c r="A21" s="1">
        <v>69</v>
      </c>
      <c r="B21" s="1" t="s">
        <v>65</v>
      </c>
      <c r="C21" s="1" t="s">
        <v>17</v>
      </c>
      <c r="D21" s="1" t="s">
        <v>18</v>
      </c>
      <c r="E21" s="1" t="s">
        <v>65</v>
      </c>
      <c r="F21" s="1" t="s">
        <v>65</v>
      </c>
      <c r="G21" s="4">
        <v>1250</v>
      </c>
      <c r="H21" s="5" t="s">
        <v>65</v>
      </c>
      <c r="I21" s="5" t="s">
        <v>35</v>
      </c>
      <c r="J21" s="8"/>
      <c r="K21" s="6" t="s">
        <v>65</v>
      </c>
    </row>
    <row r="22" spans="1:11" x14ac:dyDescent="0.2">
      <c r="A22" s="1">
        <v>69</v>
      </c>
      <c r="B22" s="1" t="s">
        <v>65</v>
      </c>
      <c r="C22" s="1" t="s">
        <v>17</v>
      </c>
      <c r="D22" s="1" t="s">
        <v>18</v>
      </c>
      <c r="E22" s="1" t="s">
        <v>65</v>
      </c>
      <c r="F22" s="1" t="s">
        <v>65</v>
      </c>
      <c r="G22" s="4">
        <v>1251</v>
      </c>
      <c r="H22" s="5" t="s">
        <v>65</v>
      </c>
      <c r="I22" s="5" t="s">
        <v>36</v>
      </c>
      <c r="J22" s="8">
        <v>156646176</v>
      </c>
      <c r="K22" s="6" t="s">
        <v>37</v>
      </c>
    </row>
    <row r="23" spans="1:11" x14ac:dyDescent="0.2">
      <c r="A23" s="10">
        <v>69</v>
      </c>
      <c r="B23" s="10" t="s">
        <v>65</v>
      </c>
      <c r="C23" s="10" t="s">
        <v>17</v>
      </c>
      <c r="D23" s="10" t="s">
        <v>18</v>
      </c>
      <c r="E23" s="10" t="s">
        <v>65</v>
      </c>
      <c r="F23" s="10" t="s">
        <v>65</v>
      </c>
      <c r="G23" s="11">
        <v>1920</v>
      </c>
      <c r="H23" s="11" t="s">
        <v>65</v>
      </c>
      <c r="I23" s="11" t="s">
        <v>38</v>
      </c>
      <c r="J23" s="12">
        <f>SUM(J16:J22)</f>
        <v>218525554</v>
      </c>
      <c r="K23" s="13" t="s">
        <v>39</v>
      </c>
    </row>
    <row r="24" spans="1:11" x14ac:dyDescent="0.2">
      <c r="A24" s="1">
        <v>69</v>
      </c>
      <c r="B24" s="1" t="s">
        <v>65</v>
      </c>
      <c r="C24" s="1" t="s">
        <v>17</v>
      </c>
      <c r="D24" s="1" t="s">
        <v>18</v>
      </c>
      <c r="E24" s="1" t="s">
        <v>65</v>
      </c>
      <c r="F24" s="1" t="s">
        <v>65</v>
      </c>
      <c r="G24" s="4">
        <v>6011</v>
      </c>
      <c r="H24" s="5" t="s">
        <v>65</v>
      </c>
      <c r="I24" s="5" t="s">
        <v>40</v>
      </c>
      <c r="J24" s="8">
        <v>218525554</v>
      </c>
      <c r="K24" s="6" t="s">
        <v>65</v>
      </c>
    </row>
    <row r="25" spans="1:11" ht="25.5" x14ac:dyDescent="0.2">
      <c r="A25" s="10">
        <v>69</v>
      </c>
      <c r="B25" s="10" t="s">
        <v>65</v>
      </c>
      <c r="C25" s="10" t="s">
        <v>17</v>
      </c>
      <c r="D25" s="10" t="s">
        <v>18</v>
      </c>
      <c r="E25" s="10" t="s">
        <v>65</v>
      </c>
      <c r="F25" s="10" t="s">
        <v>65</v>
      </c>
      <c r="G25" s="11">
        <v>6190</v>
      </c>
      <c r="H25" s="11" t="s">
        <v>65</v>
      </c>
      <c r="I25" s="11" t="s">
        <v>41</v>
      </c>
      <c r="J25" s="12">
        <f>IF(SUM(J16:J22)=SUM(J24:J24),SUM(J24:J24), "ERROR: Line 1920 &lt;&gt; Line 6190")</f>
        <v>218525554</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102" x14ac:dyDescent="0.2">
      <c r="A8" s="14" t="s">
        <v>45</v>
      </c>
      <c r="B8" s="15" t="s">
        <v>46</v>
      </c>
    </row>
    <row r="9" spans="1:2" ht="102"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ht="25.5" x14ac:dyDescent="0.2">
      <c r="A13" s="14" t="s">
        <v>50</v>
      </c>
      <c r="B13" s="15" t="s">
        <v>51</v>
      </c>
    </row>
    <row r="14" spans="1:2" ht="25.5" x14ac:dyDescent="0.2">
      <c r="A14" s="14" t="s">
        <v>52</v>
      </c>
      <c r="B14" s="15" t="s">
        <v>53</v>
      </c>
    </row>
    <row r="15" spans="1:2" ht="76.5"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2024-01-24T17:10:55Z</dcterms:created>
  <dcterms:modified xsi:type="dcterms:W3CDTF">2024-01-24T22:10:55Z</dcterms:modified>
</cp:coreProperties>
</file>