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<sst xmlns="http://schemas.openxmlformats.org/spreadsheetml/2006/main" count="244" uniqueCount="48">
  <si>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</si>
  <si>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</si>
  <si>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</si>
  <si>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</si>
  <si>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</si>
  <si>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</si>
  <si>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</si>
  <si>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</si>
  <si>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</si>
  <si>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</si>
  <si>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</si>
  <si>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</si>
  <si>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</si>
  <si>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</si>
  <si>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</si>
  <si>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Working Capital Fund, Volpe National Transportation Systems Cent (021-04-4522)</t>
  </si>
  <si>
    <t>TAFS: 69-4522 /X</t>
  </si>
  <si>
    <t>X</t>
  </si>
  <si>
    <t>4522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</si>
  <si>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</si>
  <si>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</si>
  <si>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</si>
  <si>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</si>
  <si>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</si>
  <si>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</si>
  <si>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</si>
  <si>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</si>
  <si>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</t>
  </si>
  <si>
    <t>Expected - Unob Bal: Brought forward, October 1</t>
  </si>
  <si>
    <t>Expected - Unob Bal: Antic recov of prior year unpaid and paid obligations</t>
  </si>
  <si>
    <t>BA: Disc: Spending auth:Antic colls, reimbs, other</t>
  </si>
  <si>
    <t>Total budgetary resources avail (disc. and mand.)</t>
  </si>
  <si>
    <t>Reimbursable Projects &amp; Collections</t>
  </si>
  <si>
    <t>New Building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</si>
  <si>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</si>
  <si>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</si>
  <si>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</si>
  <si>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</si>
  <si>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</si>
  <si>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</si>
  <si>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</si>
  <si>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</si>
  <si>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</si>
  <si>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</si>
  <si>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05:13 PM</t>
  </si>
  <si>
    <t xml:space="preserve">TAF(s) Included: </t>
  </si>
  <si>
    <t>69-4522 \X (Working Capital Fund, Volpe National Transportation Systems Cent)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</si>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</sst>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69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69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69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25</v>
      </c>
      <c r="I15" s="5" t="s">
        <v>26</v>
      </c>
      <c r="J15" s="8"/>
      <c r="K15" s="6" t="s">
        <v>47</v>
      </c>
    </row>
    <row r="16" spans="1:11" x14ac:dyDescent="0.2">
      <c r="A16" s="1">
        <v>69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27</v>
      </c>
      <c r="I16" s="5" t="s">
        <v>28</v>
      </c>
      <c r="J16" s="8">
        <v>300000000</v>
      </c>
      <c r="K16" s="6" t="s">
        <v>47</v>
      </c>
    </row>
    <row r="17" spans="1:11" x14ac:dyDescent="0.2">
      <c r="A17" s="1">
        <v>69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1061</v>
      </c>
      <c r="H17" s="5" t="s">
        <v>27</v>
      </c>
      <c r="I17" s="5" t="s">
        <v>29</v>
      </c>
      <c r="J17" s="8">
        <v>10000000</v>
      </c>
      <c r="K17" s="6" t="s">
        <v>47</v>
      </c>
    </row>
    <row r="18" spans="1:11" x14ac:dyDescent="0.2">
      <c r="A18" s="1">
        <v>69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1740</v>
      </c>
      <c r="H18" s="5" t="s">
        <v>27</v>
      </c>
      <c r="I18" s="5" t="s">
        <v>30</v>
      </c>
      <c r="J18" s="8">
        <v>360000000</v>
      </c>
      <c r="K18" s="6" t="s">
        <v>47</v>
      </c>
    </row>
    <row r="19" spans="1:11" x14ac:dyDescent="0.2">
      <c r="A19" s="10">
        <v>69</v>
      </c>
      <c r="B19" s="10" t="s">
        <v>47</v>
      </c>
      <c r="C19" s="10" t="s">
        <v>17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31</v>
      </c>
      <c r="J19" s="12">
        <f>SUM(J16:J18)</f>
        <v>670000000</v>
      </c>
      <c r="K19" s="13" t="s">
        <v>47</v>
      </c>
    </row>
    <row r="20" spans="1:11" x14ac:dyDescent="0.2">
      <c r="A20" s="1">
        <v>69</v>
      </c>
      <c r="B20" s="1" t="s">
        <v>47</v>
      </c>
      <c r="C20" s="1" t="s">
        <v>17</v>
      </c>
      <c r="D20" s="1" t="s">
        <v>18</v>
      </c>
      <c r="E20" s="1" t="s">
        <v>47</v>
      </c>
      <c r="F20" s="1" t="s">
        <v>47</v>
      </c>
      <c r="G20" s="4">
        <v>6011</v>
      </c>
      <c r="H20" s="5" t="s">
        <v>47</v>
      </c>
      <c r="I20" s="5" t="s">
        <v>32</v>
      </c>
      <c r="J20" s="8">
        <v>666100000</v>
      </c>
      <c r="K20" s="6" t="s">
        <v>47</v>
      </c>
    </row>
    <row r="21" spans="1:11" x14ac:dyDescent="0.2">
      <c r="A21" s="1">
        <v>69</v>
      </c>
      <c r="B21" s="1" t="s">
        <v>47</v>
      </c>
      <c r="C21" s="1" t="s">
        <v>17</v>
      </c>
      <c r="D21" s="1" t="s">
        <v>18</v>
      </c>
      <c r="E21" s="1" t="s">
        <v>47</v>
      </c>
      <c r="F21" s="1" t="s">
        <v>47</v>
      </c>
      <c r="G21" s="4">
        <v>6012</v>
      </c>
      <c r="H21" s="5" t="s">
        <v>47</v>
      </c>
      <c r="I21" s="5" t="s">
        <v>33</v>
      </c>
      <c r="J21" s="8">
        <v>3900000</v>
      </c>
      <c r="K21" s="6" t="s">
        <v>47</v>
      </c>
    </row>
    <row r="22" spans="1:11" x14ac:dyDescent="0.2">
      <c r="A22" s="10">
        <v>69</v>
      </c>
      <c r="B22" s="10" t="s">
        <v>47</v>
      </c>
      <c r="C22" s="10" t="s">
        <v>17</v>
      </c>
      <c r="D22" s="10" t="s">
        <v>18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34</v>
      </c>
      <c r="J22" s="12">
        <f>IF(SUM(J16:J18)=SUM(J20:J21),SUM(J20:J21), "ERROR: Line 1920 &lt;&gt; Line 6190")</f>
        <v>670000000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2023-09-28T17:14:02Z</dcterms:created>
  <dcterms:modified xsi:type="dcterms:W3CDTF">2023-09-28T21:14:03Z</dcterms:modified>
</cp:coreProperties>
</file>