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<sst xmlns="http://schemas.openxmlformats.org/spreadsheetml/2006/main" count="310" uniqueCount="59">
  <si>
    <t>FY 2024 Apportionment</t>
  </si>
  <si>
    <t>Funds provided by Public Law 113-2,115-123,  116-20,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</si>
  <si>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</si>
  <si>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</si>
  <si>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</si>
  <si>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</si>
  <si>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</si>
  <si>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</si>
  <si>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</si>
  <si>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</si>
  <si>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</si>
  <si>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</si>
  <si>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</si>
  <si>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</si>
  <si>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</si>
  <si>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Public Transportation Emergency Relief Program (021-36-1140)</t>
  </si>
  <si>
    <t>TAFS: 69-1140 /X</t>
  </si>
  <si>
    <t>X</t>
  </si>
  <si>
    <t>1140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</si>
  <si>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</si>
  <si>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</si>
  <si>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</si>
  <si>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</si>
  <si>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</si>
  <si>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</si>
  <si>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</si>
  <si>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</si>
  <si>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</si>
  <si>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</si>
  <si>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</si>
  <si>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</si>
  <si>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</si>
  <si>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</si>
  <si>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</si>
  <si>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Public Transportation Emergency Relief Recovery Grants (Sandy)</t>
  </si>
  <si>
    <t>Public Transportation Emergency Administrative/Oversight (Sandy)</t>
  </si>
  <si>
    <t>Public Transportation Emergency Relief Resiliency Grants (Sandy)</t>
  </si>
  <si>
    <t>Reimbursable-Disaster Mission Assignments</t>
  </si>
  <si>
    <t>Public Transportation Emergency Relief Recovery Grants (Hurricane Harvey, Irma, and Maria)</t>
  </si>
  <si>
    <t>Public Transportation Emergency Relief Resiliency Grants (Hurricane Harvey, Irma, and Maria)</t>
  </si>
  <si>
    <t>Public Transportation Emergency Relief Administrative/Oversight(Hurricane Harvey, Irma, and Maria)</t>
  </si>
  <si>
    <t>Public Transportation Emergency Relief (FY 2019 Disasters)</t>
  </si>
  <si>
    <t>Public Transportation Emergency Relief (Major Declared Disasters CY 2017-2022)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</si>
  <si>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</si>
  <si>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</si>
  <si>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</si>
  <si>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</si>
  <si>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</si>
  <si>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</si>
  <si>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</si>
  <si>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</si>
  <si>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</si>
  <si>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</si>
  <si>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</si>
  <si>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</si>
  <si>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2023-12-15 02:00 PM</t>
  </si>
  <si>
    <t xml:space="preserve">TAF(s) Included: </t>
  </si>
  <si>
    <t>69-1140 \X (Public Transportation Emergency Relief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</si>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</sst>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414898947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1061</v>
      </c>
      <c r="H18" s="5" t="s">
        <v>58</v>
      </c>
      <c r="I18" s="5" t="s">
        <v>30</v>
      </c>
      <c r="J18" s="8">
        <v>605100000</v>
      </c>
      <c r="K18" s="6" t="s">
        <v>58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1740</v>
      </c>
      <c r="H19" s="5" t="s">
        <v>58</v>
      </c>
      <c r="I19" s="5" t="s">
        <v>31</v>
      </c>
      <c r="J19" s="8">
        <v>10000000</v>
      </c>
      <c r="K19" s="6" t="s">
        <v>58</v>
      </c>
    </row>
    <row r="20" spans="1:11" x14ac:dyDescent="0.2">
      <c r="A20" s="10">
        <v>69</v>
      </c>
      <c r="B20" s="10" t="s">
        <v>58</v>
      </c>
      <c r="C20" s="10" t="s">
        <v>17</v>
      </c>
      <c r="D20" s="10" t="s">
        <v>18</v>
      </c>
      <c r="E20" s="10" t="s">
        <v>58</v>
      </c>
      <c r="F20" s="10" t="s">
        <v>58</v>
      </c>
      <c r="G20" s="11">
        <v>1920</v>
      </c>
      <c r="H20" s="11" t="s">
        <v>58</v>
      </c>
      <c r="I20" s="11" t="s">
        <v>32</v>
      </c>
      <c r="J20" s="12">
        <f>SUM(J16:J19)</f>
        <v>1029998947</v>
      </c>
      <c r="K20" s="13" t="s">
        <v>33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6011</v>
      </c>
      <c r="H21" s="5" t="s">
        <v>58</v>
      </c>
      <c r="I21" s="5" t="s">
        <v>34</v>
      </c>
      <c r="J21" s="8">
        <v>102130592</v>
      </c>
      <c r="K21" s="6" t="s">
        <v>58</v>
      </c>
    </row>
    <row r="22" spans="1:11" x14ac:dyDescent="0.2">
      <c r="A22" s="1">
        <v>69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6012</v>
      </c>
      <c r="H22" s="5" t="s">
        <v>58</v>
      </c>
      <c r="I22" s="5" t="s">
        <v>35</v>
      </c>
      <c r="J22" s="8">
        <v>13911011</v>
      </c>
      <c r="K22" s="6" t="s">
        <v>58</v>
      </c>
    </row>
    <row r="23" spans="1:11" x14ac:dyDescent="0.2">
      <c r="A23" s="1">
        <v>69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6013</v>
      </c>
      <c r="H23" s="5" t="s">
        <v>58</v>
      </c>
      <c r="I23" s="5" t="s">
        <v>36</v>
      </c>
      <c r="J23" s="8">
        <v>558479625</v>
      </c>
      <c r="K23" s="6" t="s">
        <v>58</v>
      </c>
    </row>
    <row r="24" spans="1:11" x14ac:dyDescent="0.2">
      <c r="A24" s="1">
        <v>69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6014</v>
      </c>
      <c r="H24" s="5" t="s">
        <v>58</v>
      </c>
      <c r="I24" s="5" t="s">
        <v>37</v>
      </c>
      <c r="J24" s="8">
        <v>15284606</v>
      </c>
      <c r="K24" s="6" t="s">
        <v>58</v>
      </c>
    </row>
    <row r="25" spans="1:11" x14ac:dyDescent="0.2">
      <c r="A25" s="1">
        <v>69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6015</v>
      </c>
      <c r="H25" s="5" t="s">
        <v>58</v>
      </c>
      <c r="I25" s="5" t="s">
        <v>38</v>
      </c>
      <c r="J25" s="8">
        <v>80751891</v>
      </c>
      <c r="K25" s="6" t="s">
        <v>58</v>
      </c>
    </row>
    <row r="26" spans="1:11" x14ac:dyDescent="0.2">
      <c r="A26" s="1">
        <v>69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6016</v>
      </c>
      <c r="H26" s="5" t="s">
        <v>58</v>
      </c>
      <c r="I26" s="5" t="s">
        <v>39</v>
      </c>
      <c r="J26" s="8">
        <v>36886378</v>
      </c>
      <c r="K26" s="6" t="s">
        <v>58</v>
      </c>
    </row>
    <row r="27" spans="1:11" x14ac:dyDescent="0.2">
      <c r="A27" s="1">
        <v>69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6017</v>
      </c>
      <c r="H27" s="5" t="s">
        <v>58</v>
      </c>
      <c r="I27" s="5" t="s">
        <v>40</v>
      </c>
      <c r="J27" s="8">
        <v>524187</v>
      </c>
      <c r="K27" s="6" t="s">
        <v>58</v>
      </c>
    </row>
    <row r="28" spans="1:11" x14ac:dyDescent="0.2">
      <c r="A28" s="1">
        <v>69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6018</v>
      </c>
      <c r="H28" s="5" t="s">
        <v>58</v>
      </c>
      <c r="I28" s="5" t="s">
        <v>41</v>
      </c>
      <c r="J28" s="8">
        <v>8125319</v>
      </c>
      <c r="K28" s="6" t="s">
        <v>58</v>
      </c>
    </row>
    <row r="29" spans="1:11" x14ac:dyDescent="0.2">
      <c r="A29" s="1">
        <v>69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6019</v>
      </c>
      <c r="H29" s="5" t="s">
        <v>58</v>
      </c>
      <c r="I29" s="5" t="s">
        <v>42</v>
      </c>
      <c r="J29" s="8">
        <v>213905338</v>
      </c>
      <c r="K29" s="6" t="s">
        <v>58</v>
      </c>
    </row>
    <row r="30" spans="1:11" x14ac:dyDescent="0.2">
      <c r="A30" s="10">
        <v>69</v>
      </c>
      <c r="B30" s="10" t="s">
        <v>58</v>
      </c>
      <c r="C30" s="10" t="s">
        <v>17</v>
      </c>
      <c r="D30" s="10" t="s">
        <v>18</v>
      </c>
      <c r="E30" s="10" t="s">
        <v>58</v>
      </c>
      <c r="F30" s="10" t="s">
        <v>58</v>
      </c>
      <c r="G30" s="11">
        <v>6190</v>
      </c>
      <c r="H30" s="11" t="s">
        <v>58</v>
      </c>
      <c r="I30" s="11" t="s">
        <v>43</v>
      </c>
      <c r="J30" s="12">
        <f>IF(SUM(J16:J19)=SUM(J21:J29),SUM(J21:J29), "ERROR: Line 1920 &lt;&gt; Line 6190")</f>
        <v>1029998947</v>
      </c>
      <c r="K3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2023-12-15T14:00:27Z</dcterms:created>
  <dcterms:modified xsi:type="dcterms:W3CDTF">2023-12-15T19:00:28Z</dcterms:modified>
</cp:coreProperties>
</file>