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<sst xmlns="http://schemas.openxmlformats.org/spreadsheetml/2006/main" count="292" uniqueCount="66">
  <si>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</si>
  <si>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</si>
  <si>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</si>
  <si>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</si>
  <si>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</si>
  <si>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</si>
  <si>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</si>
  <si>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</si>
  <si>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</si>
  <si>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</si>
  <si>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</si>
  <si>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</si>
  <si>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</si>
  <si>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</si>
  <si>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Railroad Administration</t>
  </si>
  <si>
    <t>Account: National Network Grants to the National Railroad Passenger Corpo (021-27-1775)</t>
  </si>
  <si>
    <t>TAFS: 69-1775 /X</t>
  </si>
  <si>
    <t>X</t>
  </si>
  <si>
    <t>1775</t>
  </si>
  <si>
    <t>IterNo</t>
  </si>
  <si>
    <t>Last Approved Apportionment: 2023-09-29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</si>
  <si>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</si>
  <si>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</si>
  <si>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</si>
  <si>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</si>
  <si>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</si>
  <si>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</si>
  <si>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</si>
  <si>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</si>
  <si>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</si>
  <si>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</si>
  <si>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</si>
  <si>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nonexpenditure transfers (net)</t>
  </si>
  <si>
    <t>B1</t>
  </si>
  <si>
    <t>Unob Bal: Antic recov of prior year unpd/pd obl</t>
  </si>
  <si>
    <t>BA: Disc: Appropriation</t>
  </si>
  <si>
    <t>BA: Disc: Appropriations:Antic nonexpend trans net</t>
  </si>
  <si>
    <t>B2</t>
  </si>
  <si>
    <t>BA: Disc: Advance appropriation</t>
  </si>
  <si>
    <t>Total budgetary resources avail (disc. and mand.)</t>
  </si>
  <si>
    <t>B3</t>
  </si>
  <si>
    <t>National Network Grants to Amtrak</t>
  </si>
  <si>
    <t>A1</t>
  </si>
  <si>
    <t>National Network Grants to Amtrak (IIJA Supp)</t>
  </si>
  <si>
    <t>Total budgetary resources available</t>
  </si>
  <si>
    <t>OMB Footnotes</t>
  </si>
  <si>
    <t>Footnotes for Apportioned Amounts</t>
  </si>
  <si>
    <t xml:space="preserve">A1 </t>
  </si>
  <si>
    <t>The amount apportioned for transfer to the ''Financial Assistance Oversight and Technical Assistance'' account reflects the maximum amount to be made available pursuant to P.L. 118-42, Division F, Title I, Sec. 150. Pursuant to P.L. 118-42, amounts transferred on lines 1060 and 1151 may be decreased and allocated to Line 6011 without further apportionment action from OMB. [Rationale: Footnote signifies that this TAFS has recieved or may receive an automatic apportionment.]</t>
  </si>
  <si>
    <t>Footnotes for Budgetary Resources</t>
  </si>
  <si>
    <t xml:space="preserve">B1 </t>
  </si>
  <si>
    <t>Estimated transfer amount based on Administrative Provisions for the Federal Railroad Administration in P.L. 118-42, Division F, Title I, Sec. 150, which provides that unobligated Oversight fund balance may be transferred to a ''Financial Assistance Oversight and Technical Assistance'' account (069-X-0759).</t>
  </si>
  <si>
    <t xml:space="preserve">B2 </t>
  </si>
  <si>
    <t>Estimated transfer amount based on Administrative Provisions for the Federal Railroad Administration in P.L. 118-42, Division F, Title I, Sec. 150, which provides that Oversight appropriations may be transferred to a ''Financial Assistance Oversight and Technical Assistance'' account (069-X-0759).</t>
  </si>
  <si>
    <t xml:space="preserve">B3 </t>
  </si>
  <si>
    <t>Pursuant to section 120.21 of OMB Circular A-11, one or more lines in the Budgetary Resources section may be rounded up.  As a result, those rounded lines will not match the actuals reported on the SF 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</si>
  <si>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</si>
  <si>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</si>
  <si>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</si>
  <si>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</si>
  <si>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</si>
  <si>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</si>
  <si>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04:46 PM</t>
  </si>
  <si>
    <t xml:space="preserve">TAF(s) Included: </t>
  </si>
  <si>
    <t xml:space="preserve">69-1775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</si>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</sst>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69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2</v>
      </c>
      <c r="I13" s="5" t="s">
        <v>20</v>
      </c>
      <c r="J13" s="8"/>
      <c r="K13" s="6" t="s">
        <v>65</v>
      </c>
    </row>
    <row r="14" spans="1:11" x14ac:dyDescent="0.2">
      <c r="A14" s="1">
        <v>69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69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25</v>
      </c>
      <c r="I15" s="5" t="s">
        <v>26</v>
      </c>
      <c r="J15" s="8"/>
      <c r="K15" s="6" t="s">
        <v>65</v>
      </c>
    </row>
    <row r="16" spans="1:11" x14ac:dyDescent="0.2">
      <c r="A16" s="1">
        <v>69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27</v>
      </c>
      <c r="I16" s="5" t="s">
        <v>28</v>
      </c>
      <c r="J16" s="8">
        <v>127118326</v>
      </c>
      <c r="K16" s="6" t="s">
        <v>65</v>
      </c>
    </row>
    <row r="17" spans="1:11" x14ac:dyDescent="0.2">
      <c r="A17" s="1">
        <v>69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29</v>
      </c>
      <c r="I17" s="5" t="s">
        <v>30</v>
      </c>
      <c r="J17" s="8"/>
      <c r="K17" s="6" t="s">
        <v>65</v>
      </c>
    </row>
    <row r="18" spans="1:11" x14ac:dyDescent="0.2">
      <c r="A18" s="1">
        <v>69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1021</v>
      </c>
      <c r="H18" s="5" t="s">
        <v>65</v>
      </c>
      <c r="I18" s="5" t="s">
        <v>31</v>
      </c>
      <c r="J18" s="8">
        <v>16513</v>
      </c>
      <c r="K18" s="6" t="s">
        <v>65</v>
      </c>
    </row>
    <row r="19" spans="1:11" x14ac:dyDescent="0.2">
      <c r="A19" s="1">
        <v>69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1060</v>
      </c>
      <c r="H19" s="5" t="s">
        <v>65</v>
      </c>
      <c r="I19" s="5" t="s">
        <v>32</v>
      </c>
      <c r="J19" s="8">
        <v>-6136885</v>
      </c>
      <c r="K19" s="6" t="s">
        <v>33</v>
      </c>
    </row>
    <row r="20" spans="1:11" x14ac:dyDescent="0.2">
      <c r="A20" s="1">
        <v>69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1061</v>
      </c>
      <c r="H20" s="5" t="s">
        <v>65</v>
      </c>
      <c r="I20" s="5" t="s">
        <v>34</v>
      </c>
      <c r="J20" s="8">
        <v>483487</v>
      </c>
      <c r="K20" s="6" t="s">
        <v>65</v>
      </c>
    </row>
    <row r="21" spans="1:11" x14ac:dyDescent="0.2">
      <c r="A21" s="1">
        <v>69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1100</v>
      </c>
      <c r="H21" s="5" t="s">
        <v>65</v>
      </c>
      <c r="I21" s="5" t="s">
        <v>35</v>
      </c>
      <c r="J21" s="8">
        <v>1286321000</v>
      </c>
      <c r="K21" s="6" t="s">
        <v>65</v>
      </c>
    </row>
    <row r="22" spans="1:11" x14ac:dyDescent="0.2">
      <c r="A22" s="1">
        <v>69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1151</v>
      </c>
      <c r="H22" s="5" t="s">
        <v>65</v>
      </c>
      <c r="I22" s="5" t="s">
        <v>36</v>
      </c>
      <c r="J22" s="8">
        <v>-6431605</v>
      </c>
      <c r="K22" s="6" t="s">
        <v>37</v>
      </c>
    </row>
    <row r="23" spans="1:11" x14ac:dyDescent="0.2">
      <c r="A23" s="1">
        <v>69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1170</v>
      </c>
      <c r="H23" s="5" t="s">
        <v>65</v>
      </c>
      <c r="I23" s="5" t="s">
        <v>38</v>
      </c>
      <c r="J23" s="8">
        <v>3200000000</v>
      </c>
      <c r="K23" s="6" t="s">
        <v>65</v>
      </c>
    </row>
    <row r="24" spans="1:11" x14ac:dyDescent="0.2">
      <c r="A24" s="10">
        <v>69</v>
      </c>
      <c r="B24" s="10" t="s">
        <v>65</v>
      </c>
      <c r="C24" s="10" t="s">
        <v>17</v>
      </c>
      <c r="D24" s="10" t="s">
        <v>18</v>
      </c>
      <c r="E24" s="10" t="s">
        <v>65</v>
      </c>
      <c r="F24" s="10" t="s">
        <v>65</v>
      </c>
      <c r="G24" s="11">
        <v>1920</v>
      </c>
      <c r="H24" s="11" t="s">
        <v>65</v>
      </c>
      <c r="I24" s="11" t="s">
        <v>39</v>
      </c>
      <c r="J24" s="12">
        <f>SUM(J16:J23)</f>
        <v>4601370836</v>
      </c>
      <c r="K24" s="13" t="s">
        <v>40</v>
      </c>
    </row>
    <row r="25" spans="1:11" x14ac:dyDescent="0.2">
      <c r="A25" s="1">
        <v>69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6011</v>
      </c>
      <c r="H25" s="5" t="s">
        <v>65</v>
      </c>
      <c r="I25" s="5" t="s">
        <v>41</v>
      </c>
      <c r="J25" s="8">
        <v>1283884515</v>
      </c>
      <c r="K25" s="6" t="s">
        <v>42</v>
      </c>
    </row>
    <row r="26" spans="1:11" x14ac:dyDescent="0.2">
      <c r="A26" s="1">
        <v>69</v>
      </c>
      <c r="B26" s="1" t="s">
        <v>65</v>
      </c>
      <c r="C26" s="1" t="s">
        <v>17</v>
      </c>
      <c r="D26" s="1" t="s">
        <v>18</v>
      </c>
      <c r="E26" s="1" t="s">
        <v>65</v>
      </c>
      <c r="F26" s="1" t="s">
        <v>65</v>
      </c>
      <c r="G26" s="4">
        <v>6013</v>
      </c>
      <c r="H26" s="5" t="s">
        <v>65</v>
      </c>
      <c r="I26" s="5" t="s">
        <v>43</v>
      </c>
      <c r="J26" s="8">
        <v>3317486321</v>
      </c>
      <c r="K26" s="6" t="s">
        <v>65</v>
      </c>
    </row>
    <row r="27" spans="1:11" x14ac:dyDescent="0.2">
      <c r="A27" s="10">
        <v>69</v>
      </c>
      <c r="B27" s="10" t="s">
        <v>65</v>
      </c>
      <c r="C27" s="10" t="s">
        <v>17</v>
      </c>
      <c r="D27" s="10" t="s">
        <v>18</v>
      </c>
      <c r="E27" s="10" t="s">
        <v>65</v>
      </c>
      <c r="F27" s="10" t="s">
        <v>65</v>
      </c>
      <c r="G27" s="11">
        <v>6190</v>
      </c>
      <c r="H27" s="11" t="s">
        <v>65</v>
      </c>
      <c r="I27" s="11" t="s">
        <v>44</v>
      </c>
      <c r="J27" s="12">
        <f>IF(SUM(J16:J23)=SUM(J25:J26),SUM(J25:J26), "ERROR: Line 1920 &lt;&gt; Line 6190")</f>
        <v>4601370836</v>
      </c>
      <c r="K27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45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46</v>
      </c>
    </row>
    <row r="7" spans="1:2" x14ac:dyDescent="0.2">
      <c r="A7" s="1" t="s">
        <v>65</v>
      </c>
      <c r="B7" s="9" t="s">
        <v>65</v>
      </c>
    </row>
    <row r="8" spans="1:2" ht="63.75" x14ac:dyDescent="0.2">
      <c r="A8" s="14" t="s">
        <v>47</v>
      </c>
      <c r="B8" s="15" t="s">
        <v>48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49</v>
      </c>
    </row>
    <row r="11" spans="1:2" x14ac:dyDescent="0.2">
      <c r="A11" s="1" t="s">
        <v>65</v>
      </c>
      <c r="B11" s="9" t="s">
        <v>65</v>
      </c>
    </row>
    <row r="12" spans="1:2" ht="38.25" x14ac:dyDescent="0.2">
      <c r="A12" s="14" t="s">
        <v>50</v>
      </c>
      <c r="B12" s="15" t="s">
        <v>51</v>
      </c>
    </row>
    <row r="13" spans="1:2" ht="38.25" x14ac:dyDescent="0.2">
      <c r="A13" s="14" t="s">
        <v>52</v>
      </c>
      <c r="B13" s="15" t="s">
        <v>53</v>
      </c>
    </row>
    <row r="14" spans="1:2" ht="38.25" x14ac:dyDescent="0.2">
      <c r="A14" s="14" t="s">
        <v>54</v>
      </c>
      <c r="B14" s="15" t="s">
        <v>55</v>
      </c>
    </row>
    <row r="15" spans="1:2" x14ac:dyDescent="0.2">
      <c r="A15" s="1" t="s">
        <v>65</v>
      </c>
      <c r="B15" s="9" t="s">
        <v>65</v>
      </c>
    </row>
    <row r="16" spans="1:2" x14ac:dyDescent="0.2">
      <c r="A16" s="20" t="s">
        <v>56</v>
      </c>
      <c r="B16" s="19" t="s">
        <v>65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2024-04-09T16:46:39Z</dcterms:created>
  <dcterms:modified xsi:type="dcterms:W3CDTF">2024-04-09T20:46:45Z</dcterms:modified>
</cp:coreProperties>
</file>