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<sst xmlns="http://schemas.openxmlformats.org/spreadsheetml/2006/main" count="240" uniqueCount="53">
  <si>
    <t>FY 2024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</si>
  <si>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</si>
  <si>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</si>
  <si>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</si>
  <si>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</si>
  <si>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</si>
  <si>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</si>
  <si>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</si>
  <si>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</si>
  <si>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</si>
  <si>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</si>
  <si>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</si>
  <si>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</si>
  <si>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</si>
  <si>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</si>
  <si>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Railroad Crossing Elimination Program (021-27-0760)</t>
  </si>
  <si>
    <t>TAFS: 69-0760 /X</t>
  </si>
  <si>
    <t>X</t>
  </si>
  <si>
    <t>0760</t>
  </si>
  <si>
    <t>IterNo</t>
  </si>
  <si>
    <t>Last Approved Apportionment: N\A, First Request of Year</t>
  </si>
  <si>
    <t>RptCat</t>
  </si>
  <si>
    <t>NO</t>
  </si>
  <si>
    <t>Reporting Categories</t>
  </si>
  <si>
    <t>AdjAut</t>
  </si>
  <si>
    <t>YES</t>
  </si>
  <si>
    <t>Adjustment Authority provided</t>
  </si>
  <si>
    <t>E</t>
  </si>
  <si>
    <t>Expected - Unob Bal: Brought forward, October 1</t>
  </si>
  <si>
    <t>Unob Bal: Antic nonexpenditure transfers (net)</t>
  </si>
  <si>
    <t>B1</t>
  </si>
  <si>
    <t>BA: Disc: Advance appropriation</t>
  </si>
  <si>
    <t>Total budgetary resources avail (disc. and mand.)</t>
  </si>
  <si>
    <t>Railroad Crossing Elimination (IIJA Supp)</t>
  </si>
  <si>
    <t>A1</t>
  </si>
  <si>
    <t>Total budgetary resources available</t>
  </si>
  <si>
    <t>OMB Footnotes</t>
  </si>
  <si>
    <t>Footnotes for Apportioned Amounts</t>
  </si>
  <si>
    <t xml:space="preserve">A1 </t>
  </si>
  <si>
    <t>The amount apportioned for transfer to the Federal Transit Administration's Transit Infrastructure Grants account (69-X-2812) reflects the planned amount pursuant to 49 U.S.C 22909(j)(2).  Amounts transferred on line 1060 may be adjusted and allocated to Line 6012 without further apportionment action from OMB. [Rationale: Footnote signifies that this TAFS has received or may receive an automatic apportionment.]</t>
  </si>
  <si>
    <t>Footnotes for Budgetary Resources</t>
  </si>
  <si>
    <t xml:space="preserve">B1 </t>
  </si>
  <si>
    <t>Railroad Crossing Elimination Program's authorization (49 U.S.C 22909(j)(2)) requires the transfer of commuter rail passenger transportation projects from FRA to the Federal Transit Administration, moving the funds from FRA's Railroad Crossing Elimination Program account (69-X-0760) to FTA's Transit Infrastructure Grants account (69-X-2812).</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</si>
  <si>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</si>
  <si>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</si>
  <si>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</si>
  <si>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</si>
  <si>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</si>
  <si>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</si>
  <si>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2023-09-29 10:45 AM</t>
  </si>
  <si>
    <t xml:space="preserve">TAF(s) Included: </t>
  </si>
  <si>
    <t>69-0760 \X (Railroad Crossing Elimination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</si>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</sst>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69</v>
      </c>
      <c r="B13" s="1" t="s">
        <v>52</v>
      </c>
      <c r="C13" s="1" t="s">
        <v>17</v>
      </c>
      <c r="D13" s="1" t="s">
        <v>18</v>
      </c>
      <c r="E13" s="1" t="s">
        <v>52</v>
      </c>
      <c r="F13" s="1" t="s">
        <v>52</v>
      </c>
      <c r="G13" s="4" t="s">
        <v>19</v>
      </c>
      <c r="H13" s="5">
        <v>1</v>
      </c>
      <c r="I13" s="5" t="s">
        <v>20</v>
      </c>
      <c r="J13" s="8"/>
      <c r="K13" s="6" t="s">
        <v>52</v>
      </c>
    </row>
    <row r="14" spans="1:11" x14ac:dyDescent="0.2">
      <c r="A14" s="1">
        <v>69</v>
      </c>
      <c r="B14" s="1" t="s">
        <v>52</v>
      </c>
      <c r="C14" s="1" t="s">
        <v>17</v>
      </c>
      <c r="D14" s="1" t="s">
        <v>18</v>
      </c>
      <c r="E14" s="1" t="s">
        <v>52</v>
      </c>
      <c r="F14" s="1" t="s">
        <v>52</v>
      </c>
      <c r="G14" s="4" t="s">
        <v>21</v>
      </c>
      <c r="H14" s="5" t="s">
        <v>22</v>
      </c>
      <c r="I14" s="5" t="s">
        <v>23</v>
      </c>
      <c r="J14" s="8"/>
      <c r="K14" s="6" t="s">
        <v>52</v>
      </c>
    </row>
    <row r="15" spans="1:11" x14ac:dyDescent="0.2">
      <c r="A15" s="1">
        <v>69</v>
      </c>
      <c r="B15" s="1" t="s">
        <v>52</v>
      </c>
      <c r="C15" s="1" t="s">
        <v>17</v>
      </c>
      <c r="D15" s="1" t="s">
        <v>18</v>
      </c>
      <c r="E15" s="1" t="s">
        <v>52</v>
      </c>
      <c r="F15" s="1" t="s">
        <v>52</v>
      </c>
      <c r="G15" s="4" t="s">
        <v>24</v>
      </c>
      <c r="H15" s="5" t="s">
        <v>25</v>
      </c>
      <c r="I15" s="5" t="s">
        <v>26</v>
      </c>
      <c r="J15" s="8"/>
      <c r="K15" s="6" t="s">
        <v>52</v>
      </c>
    </row>
    <row r="16" spans="1:11" x14ac:dyDescent="0.2">
      <c r="A16" s="1">
        <v>69</v>
      </c>
      <c r="B16" s="1" t="s">
        <v>52</v>
      </c>
      <c r="C16" s="1" t="s">
        <v>17</v>
      </c>
      <c r="D16" s="1" t="s">
        <v>18</v>
      </c>
      <c r="E16" s="1" t="s">
        <v>52</v>
      </c>
      <c r="F16" s="1" t="s">
        <v>52</v>
      </c>
      <c r="G16" s="4">
        <v>1000</v>
      </c>
      <c r="H16" s="5" t="s">
        <v>27</v>
      </c>
      <c r="I16" s="5" t="s">
        <v>28</v>
      </c>
      <c r="J16" s="8">
        <v>1188000000</v>
      </c>
      <c r="K16" s="6" t="s">
        <v>52</v>
      </c>
    </row>
    <row r="17" spans="1:11" x14ac:dyDescent="0.2">
      <c r="A17" s="1">
        <v>69</v>
      </c>
      <c r="B17" s="1" t="s">
        <v>52</v>
      </c>
      <c r="C17" s="1" t="s">
        <v>17</v>
      </c>
      <c r="D17" s="1" t="s">
        <v>18</v>
      </c>
      <c r="E17" s="1" t="s">
        <v>52</v>
      </c>
      <c r="F17" s="1" t="s">
        <v>52</v>
      </c>
      <c r="G17" s="4">
        <v>1060</v>
      </c>
      <c r="H17" s="5" t="s">
        <v>52</v>
      </c>
      <c r="I17" s="5" t="s">
        <v>29</v>
      </c>
      <c r="J17" s="8">
        <v>-39396800</v>
      </c>
      <c r="K17" s="6" t="s">
        <v>30</v>
      </c>
    </row>
    <row r="18" spans="1:11" x14ac:dyDescent="0.2">
      <c r="A18" s="1">
        <v>69</v>
      </c>
      <c r="B18" s="1" t="s">
        <v>52</v>
      </c>
      <c r="C18" s="1" t="s">
        <v>17</v>
      </c>
      <c r="D18" s="1" t="s">
        <v>18</v>
      </c>
      <c r="E18" s="1" t="s">
        <v>52</v>
      </c>
      <c r="F18" s="1" t="s">
        <v>52</v>
      </c>
      <c r="G18" s="4">
        <v>1170</v>
      </c>
      <c r="H18" s="5" t="s">
        <v>52</v>
      </c>
      <c r="I18" s="5" t="s">
        <v>31</v>
      </c>
      <c r="J18" s="8">
        <v>600000000</v>
      </c>
      <c r="K18" s="6" t="s">
        <v>52</v>
      </c>
    </row>
    <row r="19" spans="1:11" x14ac:dyDescent="0.2">
      <c r="A19" s="10">
        <v>69</v>
      </c>
      <c r="B19" s="10" t="s">
        <v>52</v>
      </c>
      <c r="C19" s="10" t="s">
        <v>17</v>
      </c>
      <c r="D19" s="10" t="s">
        <v>18</v>
      </c>
      <c r="E19" s="10" t="s">
        <v>52</v>
      </c>
      <c r="F19" s="10" t="s">
        <v>52</v>
      </c>
      <c r="G19" s="11">
        <v>1920</v>
      </c>
      <c r="H19" s="11" t="s">
        <v>52</v>
      </c>
      <c r="I19" s="11" t="s">
        <v>32</v>
      </c>
      <c r="J19" s="12">
        <f>SUM(J16:J18)</f>
        <v>1748603200</v>
      </c>
      <c r="K19" s="13" t="s">
        <v>52</v>
      </c>
    </row>
    <row r="20" spans="1:11" x14ac:dyDescent="0.2">
      <c r="A20" s="1">
        <v>69</v>
      </c>
      <c r="B20" s="1" t="s">
        <v>52</v>
      </c>
      <c r="C20" s="1" t="s">
        <v>17</v>
      </c>
      <c r="D20" s="1" t="s">
        <v>18</v>
      </c>
      <c r="E20" s="1" t="s">
        <v>52</v>
      </c>
      <c r="F20" s="1" t="s">
        <v>52</v>
      </c>
      <c r="G20" s="4">
        <v>6012</v>
      </c>
      <c r="H20" s="5" t="s">
        <v>52</v>
      </c>
      <c r="I20" s="5" t="s">
        <v>33</v>
      </c>
      <c r="J20" s="8">
        <v>1748603200</v>
      </c>
      <c r="K20" s="6" t="s">
        <v>34</v>
      </c>
    </row>
    <row r="21" spans="1:11" x14ac:dyDescent="0.2">
      <c r="A21" s="10">
        <v>69</v>
      </c>
      <c r="B21" s="10" t="s">
        <v>52</v>
      </c>
      <c r="C21" s="10" t="s">
        <v>17</v>
      </c>
      <c r="D21" s="10" t="s">
        <v>18</v>
      </c>
      <c r="E21" s="10" t="s">
        <v>52</v>
      </c>
      <c r="F21" s="10" t="s">
        <v>52</v>
      </c>
      <c r="G21" s="11">
        <v>6190</v>
      </c>
      <c r="H21" s="11" t="s">
        <v>52</v>
      </c>
      <c r="I21" s="11" t="s">
        <v>35</v>
      </c>
      <c r="J21" s="12">
        <f>IF(SUM(J16:J18)=SUM(J20:J20),SUM(J20:J20), "ERROR: Line 1920 &lt;&gt; Line 6190")</f>
        <v>1748603200</v>
      </c>
      <c r="K21"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51"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ht="38.2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2023-09-29T10:45:48Z</dcterms:created>
  <dcterms:modified xsi:type="dcterms:W3CDTF">2023-09-29T14:45:49Z</dcterms:modified>
</cp:coreProperties>
</file>