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5" i="1"/>
</calcChain>
</file>

<file path=xl/sharedStrings.xml><?xml version="1.0" encoding="utf-8"?>
<sst xmlns="http://schemas.openxmlformats.org/spreadsheetml/2006/main" count="310" uniqueCount="69">
  <si>
    <t>FY 2024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</si>
  <si>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</si>
  <si>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</si>
  <si>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</si>
  <si>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</si>
  <si>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</si>
  <si>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</si>
  <si>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</si>
  <si>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</si>
  <si>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</si>
  <si>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</si>
  <si>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</si>
  <si>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</si>
  <si>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</si>
  <si>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</si>
  <si>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Highway Infrastructure Programs (021-15-0548)</t>
  </si>
  <si>
    <t>TAFS: 69-0548 /X</t>
  </si>
  <si>
    <t>X</t>
  </si>
  <si>
    <t>0548</t>
  </si>
  <si>
    <t>IterNo</t>
  </si>
  <si>
    <t>Last Approved Apportionment: N\A, First Request of Year</t>
  </si>
  <si>
    <t>RptCat</t>
  </si>
  <si>
    <t>NO</t>
  </si>
  <si>
    <t>Reporting Categories</t>
  </si>
  <si>
    <t>AdjAut</t>
  </si>
  <si>
    <t>YES</t>
  </si>
  <si>
    <t>Adjustment Authority provided</t>
  </si>
  <si>
    <t>E</t>
  </si>
  <si>
    <t>Estimated - Estimated - Unob Bal: Brought forward, Oct 1</t>
  </si>
  <si>
    <t>Unob Bal: Transferred to other accounts</t>
  </si>
  <si>
    <t>B1</t>
  </si>
  <si>
    <t>Unob Bal: Transferred from other accounts</t>
  </si>
  <si>
    <t>Unob Bal: Antic nonexpenditure transfers (net)</t>
  </si>
  <si>
    <t>B2</t>
  </si>
  <si>
    <t>Unob Bal: Antic recov of prior year unpd/pd obl</t>
  </si>
  <si>
    <t>BA: Disc: Advance appropriation</t>
  </si>
  <si>
    <t>BA: Disc: Adv approps trans to other accounts</t>
  </si>
  <si>
    <t>BA: Disc: Adv approps trans fr other accounts</t>
  </si>
  <si>
    <t>BA: Disc: Adv approps antic nonexpend trans net</t>
  </si>
  <si>
    <t>B2, B3</t>
  </si>
  <si>
    <t>Total budgetary resources avail (disc. and mand.)</t>
  </si>
  <si>
    <t>Highway Infrastructure Programs</t>
  </si>
  <si>
    <t>IIJA Highway Infrastructure Programs</t>
  </si>
  <si>
    <t>Transfers to DOE- Joint Office of Energy and Transportation</t>
  </si>
  <si>
    <t>Total budgetary resources available</t>
  </si>
  <si>
    <t>A1, A2</t>
  </si>
  <si>
    <t>OMB Footnotes</t>
  </si>
  <si>
    <t>Footnotes for Apportioned Amounts</t>
  </si>
  <si>
    <t xml:space="preserve">A1 </t>
  </si>
  <si>
    <t>Transfers of budget authority for Parent/Child activity, except for transfers to the Department of Energy for the Joint Office of Energy and Transportation apportioned on Line 6013, are hereby automatically apportioned without further action by OMB.  Automatically apportioned amounts cover DOT modal Joint Office parent/child activity. Any other transfers require apportionment of anticipated amounts. [Footnote signifies that this TAFS has received or may receive an automatic apportionment.]</t>
  </si>
  <si>
    <t xml:space="preserve">A2 </t>
  </si>
  <si>
    <t>Section 104(f)(1)(A) of title 23 is applicable to any program under this account that "shall be administered as if apportioned under chapter 1 of title 23" per the relevant sections of each prior appropriations act.  Transfers of such budget authority pursuant to 23 U.S.C. § 104(f)(1)(A) between the Federal Transit Administration (FTA) and the Federal Highway Administration (FHWA) Highway Infrastructure Programs account are hereby automatically apportioned without further action by OMB.  Once transferred, the funds are merged with and administered in accordance with chapter 53 of title 49.  Transfers made with other authorities are not covered within the scope of this footnote. [Footnote signifies that this TAFS has received or may receive an automatic apportionment.]</t>
  </si>
  <si>
    <t>Footnotes for Budgetary Resources</t>
  </si>
  <si>
    <t xml:space="preserve">B1 </t>
  </si>
  <si>
    <t>Transfers of budget authority for Parent/Child activity, except for transfers to the Department of Energy for the Joint Office of Energy and Transportation apportioned on Line 6013, are hereby automatically apportioned without further action by OMB.  Automatically apportioned amounts cover DOT modal Joint Office parent/child activity. Any other transfers require apportionment of anticipated amounts.</t>
  </si>
  <si>
    <t xml:space="preserve">B2 </t>
  </si>
  <si>
    <t>Section 104(f)(1)(A) of title 23 is applicable to any program under this account that "shall be administered as if apportioned under chapter 1 of title 23" per the relevant sections of each prior appropriations act.  Transfers of such budget authority pursuant to 23 U.S.C. § 104(f)(1)(A) between the Federal Transit Administration (FTA) and the Federal Highway Administration (FHWA) Highway Infrastructure Programs account are hereby automatically apportioned without further action by OMB.  Once transferred, the funds are merged with and administered in accordance with chapter 53 of title 49.  Transfers made with other authorities are not covered within the scope of this footnote.</t>
  </si>
  <si>
    <t xml:space="preserve">B3 </t>
  </si>
  <si>
    <t>This amount reflects the anticipated appropriated budget authority to be transferred between 69-2427-0548 and 69-X-0548, pursuant to Section 427 of Division L, Title IV of  Public Law 117-103, and between FHWA and the OST's OIG, pursuant to Division J, Title VIII of Public Law 117-58.</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</si>
  <si>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</si>
  <si>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</si>
  <si>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</si>
  <si>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</si>
  <si>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</si>
  <si>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</si>
  <si>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2023-09-28 09:30 PM</t>
  </si>
  <si>
    <t xml:space="preserve">TAF(s) Included: </t>
  </si>
  <si>
    <t xml:space="preserve">69-0548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</si>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</sst>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69</v>
      </c>
      <c r="B13" s="1" t="s">
        <v>68</v>
      </c>
      <c r="C13" s="1" t="s">
        <v>17</v>
      </c>
      <c r="D13" s="1" t="s">
        <v>18</v>
      </c>
      <c r="E13" s="1" t="s">
        <v>68</v>
      </c>
      <c r="F13" s="1" t="s">
        <v>68</v>
      </c>
      <c r="G13" s="4" t="s">
        <v>19</v>
      </c>
      <c r="H13" s="5">
        <v>1</v>
      </c>
      <c r="I13" s="5" t="s">
        <v>20</v>
      </c>
      <c r="J13" s="8"/>
      <c r="K13" s="6" t="s">
        <v>68</v>
      </c>
    </row>
    <row r="14" spans="1:11" x14ac:dyDescent="0.2">
      <c r="A14" s="1">
        <v>69</v>
      </c>
      <c r="B14" s="1" t="s">
        <v>68</v>
      </c>
      <c r="C14" s="1" t="s">
        <v>17</v>
      </c>
      <c r="D14" s="1" t="s">
        <v>18</v>
      </c>
      <c r="E14" s="1" t="s">
        <v>68</v>
      </c>
      <c r="F14" s="1" t="s">
        <v>68</v>
      </c>
      <c r="G14" s="4" t="s">
        <v>21</v>
      </c>
      <c r="H14" s="5" t="s">
        <v>22</v>
      </c>
      <c r="I14" s="5" t="s">
        <v>23</v>
      </c>
      <c r="J14" s="8"/>
      <c r="K14" s="6" t="s">
        <v>68</v>
      </c>
    </row>
    <row r="15" spans="1:11" x14ac:dyDescent="0.2">
      <c r="A15" s="1">
        <v>69</v>
      </c>
      <c r="B15" s="1" t="s">
        <v>68</v>
      </c>
      <c r="C15" s="1" t="s">
        <v>17</v>
      </c>
      <c r="D15" s="1" t="s">
        <v>18</v>
      </c>
      <c r="E15" s="1" t="s">
        <v>68</v>
      </c>
      <c r="F15" s="1" t="s">
        <v>68</v>
      </c>
      <c r="G15" s="4" t="s">
        <v>24</v>
      </c>
      <c r="H15" s="5" t="s">
        <v>25</v>
      </c>
      <c r="I15" s="5" t="s">
        <v>26</v>
      </c>
      <c r="J15" s="8"/>
      <c r="K15" s="6" t="s">
        <v>68</v>
      </c>
    </row>
    <row r="16" spans="1:11" x14ac:dyDescent="0.2">
      <c r="A16" s="1">
        <v>69</v>
      </c>
      <c r="B16" s="1" t="s">
        <v>68</v>
      </c>
      <c r="C16" s="1" t="s">
        <v>17</v>
      </c>
      <c r="D16" s="1" t="s">
        <v>18</v>
      </c>
      <c r="E16" s="1" t="s">
        <v>68</v>
      </c>
      <c r="F16" s="1" t="s">
        <v>68</v>
      </c>
      <c r="G16" s="4">
        <v>1000</v>
      </c>
      <c r="H16" s="5" t="s">
        <v>27</v>
      </c>
      <c r="I16" s="5" t="s">
        <v>28</v>
      </c>
      <c r="J16" s="8">
        <v>3185355000</v>
      </c>
      <c r="K16" s="6" t="s">
        <v>68</v>
      </c>
    </row>
    <row r="17" spans="1:11" x14ac:dyDescent="0.2">
      <c r="A17" s="1">
        <v>69</v>
      </c>
      <c r="B17" s="1" t="s">
        <v>68</v>
      </c>
      <c r="C17" s="1" t="s">
        <v>17</v>
      </c>
      <c r="D17" s="1" t="s">
        <v>18</v>
      </c>
      <c r="E17" s="1" t="s">
        <v>68</v>
      </c>
      <c r="F17" s="1" t="s">
        <v>68</v>
      </c>
      <c r="G17" s="4">
        <v>1010</v>
      </c>
      <c r="H17" s="5" t="s">
        <v>68</v>
      </c>
      <c r="I17" s="5" t="s">
        <v>29</v>
      </c>
      <c r="J17" s="8"/>
      <c r="K17" s="6" t="s">
        <v>30</v>
      </c>
    </row>
    <row r="18" spans="1:11" x14ac:dyDescent="0.2">
      <c r="A18" s="1">
        <v>69</v>
      </c>
      <c r="B18" s="1" t="s">
        <v>68</v>
      </c>
      <c r="C18" s="1" t="s">
        <v>17</v>
      </c>
      <c r="D18" s="1" t="s">
        <v>18</v>
      </c>
      <c r="E18" s="1" t="s">
        <v>68</v>
      </c>
      <c r="F18" s="1" t="s">
        <v>68</v>
      </c>
      <c r="G18" s="4">
        <v>1011</v>
      </c>
      <c r="H18" s="5" t="s">
        <v>68</v>
      </c>
      <c r="I18" s="5" t="s">
        <v>31</v>
      </c>
      <c r="J18" s="8"/>
      <c r="K18" s="6" t="s">
        <v>30</v>
      </c>
    </row>
    <row r="19" spans="1:11" x14ac:dyDescent="0.2">
      <c r="A19" s="1">
        <v>69</v>
      </c>
      <c r="B19" s="1" t="s">
        <v>68</v>
      </c>
      <c r="C19" s="1" t="s">
        <v>17</v>
      </c>
      <c r="D19" s="1" t="s">
        <v>18</v>
      </c>
      <c r="E19" s="1" t="s">
        <v>68</v>
      </c>
      <c r="F19" s="1" t="s">
        <v>68</v>
      </c>
      <c r="G19" s="4">
        <v>1060</v>
      </c>
      <c r="H19" s="5" t="s">
        <v>68</v>
      </c>
      <c r="I19" s="5" t="s">
        <v>32</v>
      </c>
      <c r="J19" s="8"/>
      <c r="K19" s="6" t="s">
        <v>33</v>
      </c>
    </row>
    <row r="20" spans="1:11" x14ac:dyDescent="0.2">
      <c r="A20" s="1">
        <v>69</v>
      </c>
      <c r="B20" s="1" t="s">
        <v>68</v>
      </c>
      <c r="C20" s="1" t="s">
        <v>17</v>
      </c>
      <c r="D20" s="1" t="s">
        <v>18</v>
      </c>
      <c r="E20" s="1" t="s">
        <v>68</v>
      </c>
      <c r="F20" s="1" t="s">
        <v>68</v>
      </c>
      <c r="G20" s="4">
        <v>1061</v>
      </c>
      <c r="H20" s="5" t="s">
        <v>68</v>
      </c>
      <c r="I20" s="5" t="s">
        <v>34</v>
      </c>
      <c r="J20" s="8">
        <v>31000000</v>
      </c>
      <c r="K20" s="6" t="s">
        <v>68</v>
      </c>
    </row>
    <row r="21" spans="1:11" x14ac:dyDescent="0.2">
      <c r="A21" s="1">
        <v>69</v>
      </c>
      <c r="B21" s="1" t="s">
        <v>68</v>
      </c>
      <c r="C21" s="1" t="s">
        <v>17</v>
      </c>
      <c r="D21" s="1" t="s">
        <v>18</v>
      </c>
      <c r="E21" s="1" t="s">
        <v>68</v>
      </c>
      <c r="F21" s="1" t="s">
        <v>68</v>
      </c>
      <c r="G21" s="4">
        <v>1170</v>
      </c>
      <c r="H21" s="5" t="s">
        <v>68</v>
      </c>
      <c r="I21" s="5" t="s">
        <v>35</v>
      </c>
      <c r="J21" s="8">
        <v>1437400000</v>
      </c>
      <c r="K21" s="6" t="s">
        <v>68</v>
      </c>
    </row>
    <row r="22" spans="1:11" x14ac:dyDescent="0.2">
      <c r="A22" s="1">
        <v>69</v>
      </c>
      <c r="B22" s="1" t="s">
        <v>68</v>
      </c>
      <c r="C22" s="1" t="s">
        <v>17</v>
      </c>
      <c r="D22" s="1" t="s">
        <v>18</v>
      </c>
      <c r="E22" s="1" t="s">
        <v>68</v>
      </c>
      <c r="F22" s="1" t="s">
        <v>68</v>
      </c>
      <c r="G22" s="4">
        <v>1172</v>
      </c>
      <c r="H22" s="5" t="s">
        <v>68</v>
      </c>
      <c r="I22" s="5" t="s">
        <v>36</v>
      </c>
      <c r="J22" s="8"/>
      <c r="K22" s="6" t="s">
        <v>30</v>
      </c>
    </row>
    <row r="23" spans="1:11" x14ac:dyDescent="0.2">
      <c r="A23" s="1">
        <v>69</v>
      </c>
      <c r="B23" s="1" t="s">
        <v>68</v>
      </c>
      <c r="C23" s="1" t="s">
        <v>17</v>
      </c>
      <c r="D23" s="1" t="s">
        <v>18</v>
      </c>
      <c r="E23" s="1" t="s">
        <v>68</v>
      </c>
      <c r="F23" s="1" t="s">
        <v>68</v>
      </c>
      <c r="G23" s="4">
        <v>1173</v>
      </c>
      <c r="H23" s="5" t="s">
        <v>68</v>
      </c>
      <c r="I23" s="5" t="s">
        <v>37</v>
      </c>
      <c r="J23" s="8"/>
      <c r="K23" s="6" t="s">
        <v>30</v>
      </c>
    </row>
    <row r="24" spans="1:11" ht="25.5" x14ac:dyDescent="0.2">
      <c r="A24" s="1">
        <v>69</v>
      </c>
      <c r="B24" s="1" t="s">
        <v>68</v>
      </c>
      <c r="C24" s="1" t="s">
        <v>17</v>
      </c>
      <c r="D24" s="1" t="s">
        <v>18</v>
      </c>
      <c r="E24" s="1" t="s">
        <v>68</v>
      </c>
      <c r="F24" s="1" t="s">
        <v>68</v>
      </c>
      <c r="G24" s="4">
        <v>1176</v>
      </c>
      <c r="H24" s="5" t="s">
        <v>68</v>
      </c>
      <c r="I24" s="5" t="s">
        <v>38</v>
      </c>
      <c r="J24" s="8">
        <v>64255000</v>
      </c>
      <c r="K24" s="6" t="s">
        <v>39</v>
      </c>
    </row>
    <row r="25" spans="1:11" x14ac:dyDescent="0.2">
      <c r="A25" s="10">
        <v>69</v>
      </c>
      <c r="B25" s="10" t="s">
        <v>68</v>
      </c>
      <c r="C25" s="10" t="s">
        <v>17</v>
      </c>
      <c r="D25" s="10" t="s">
        <v>18</v>
      </c>
      <c r="E25" s="10" t="s">
        <v>68</v>
      </c>
      <c r="F25" s="10" t="s">
        <v>68</v>
      </c>
      <c r="G25" s="11">
        <v>1920</v>
      </c>
      <c r="H25" s="11" t="s">
        <v>68</v>
      </c>
      <c r="I25" s="11" t="s">
        <v>40</v>
      </c>
      <c r="J25" s="12">
        <f>SUM(J16:J24)</f>
        <v>4718010000</v>
      </c>
      <c r="K25" s="13" t="s">
        <v>68</v>
      </c>
    </row>
    <row r="26" spans="1:11" x14ac:dyDescent="0.2">
      <c r="A26" s="1">
        <v>69</v>
      </c>
      <c r="B26" s="1" t="s">
        <v>68</v>
      </c>
      <c r="C26" s="1" t="s">
        <v>17</v>
      </c>
      <c r="D26" s="1" t="s">
        <v>18</v>
      </c>
      <c r="E26" s="1" t="s">
        <v>68</v>
      </c>
      <c r="F26" s="1" t="s">
        <v>68</v>
      </c>
      <c r="G26" s="4">
        <v>6011</v>
      </c>
      <c r="H26" s="5" t="s">
        <v>68</v>
      </c>
      <c r="I26" s="5" t="s">
        <v>41</v>
      </c>
      <c r="J26" s="8">
        <v>477858000</v>
      </c>
      <c r="K26" s="6" t="s">
        <v>68</v>
      </c>
    </row>
    <row r="27" spans="1:11" x14ac:dyDescent="0.2">
      <c r="A27" s="1">
        <v>69</v>
      </c>
      <c r="B27" s="1" t="s">
        <v>68</v>
      </c>
      <c r="C27" s="1" t="s">
        <v>17</v>
      </c>
      <c r="D27" s="1" t="s">
        <v>18</v>
      </c>
      <c r="E27" s="1" t="s">
        <v>68</v>
      </c>
      <c r="F27" s="1" t="s">
        <v>68</v>
      </c>
      <c r="G27" s="4">
        <v>6012</v>
      </c>
      <c r="H27" s="5" t="s">
        <v>68</v>
      </c>
      <c r="I27" s="5" t="s">
        <v>42</v>
      </c>
      <c r="J27" s="8">
        <v>4109340000</v>
      </c>
      <c r="K27" s="6" t="s">
        <v>68</v>
      </c>
    </row>
    <row r="28" spans="1:11" x14ac:dyDescent="0.2">
      <c r="A28" s="1">
        <v>69</v>
      </c>
      <c r="B28" s="1" t="s">
        <v>68</v>
      </c>
      <c r="C28" s="1" t="s">
        <v>17</v>
      </c>
      <c r="D28" s="1" t="s">
        <v>18</v>
      </c>
      <c r="E28" s="1" t="s">
        <v>68</v>
      </c>
      <c r="F28" s="1" t="s">
        <v>68</v>
      </c>
      <c r="G28" s="4">
        <v>6013</v>
      </c>
      <c r="H28" s="5" t="s">
        <v>68</v>
      </c>
      <c r="I28" s="5" t="s">
        <v>43</v>
      </c>
      <c r="J28" s="8">
        <v>130812000</v>
      </c>
      <c r="K28" s="6" t="s">
        <v>68</v>
      </c>
    </row>
    <row r="29" spans="1:11" ht="25.5" x14ac:dyDescent="0.2">
      <c r="A29" s="10">
        <v>69</v>
      </c>
      <c r="B29" s="10" t="s">
        <v>68</v>
      </c>
      <c r="C29" s="10" t="s">
        <v>17</v>
      </c>
      <c r="D29" s="10" t="s">
        <v>18</v>
      </c>
      <c r="E29" s="10" t="s">
        <v>68</v>
      </c>
      <c r="F29" s="10" t="s">
        <v>68</v>
      </c>
      <c r="G29" s="11">
        <v>6190</v>
      </c>
      <c r="H29" s="11" t="s">
        <v>68</v>
      </c>
      <c r="I29" s="11" t="s">
        <v>44</v>
      </c>
      <c r="J29" s="12">
        <f>IF(SUM(J16:J24)=SUM(J26:J28),SUM(J26:J28), "ERROR: Line 1920 &lt;&gt; Line 6190")</f>
        <v>4718010000</v>
      </c>
      <c r="K2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46</v>
      </c>
    </row>
    <row r="4" spans="1:2" x14ac:dyDescent="0.2">
      <c r="A4" s="1" t="s">
        <v>68</v>
      </c>
      <c r="B4" s="9" t="s">
        <v>68</v>
      </c>
    </row>
    <row r="5" spans="1:2" x14ac:dyDescent="0.2">
      <c r="A5" s="1" t="s">
        <v>68</v>
      </c>
      <c r="B5" s="9" t="s">
        <v>68</v>
      </c>
    </row>
    <row r="6" spans="1:2" x14ac:dyDescent="0.2">
      <c r="A6" s="1" t="s">
        <v>68</v>
      </c>
      <c r="B6" s="16" t="s">
        <v>47</v>
      </c>
    </row>
    <row r="7" spans="1:2" x14ac:dyDescent="0.2">
      <c r="A7" s="1" t="s">
        <v>68</v>
      </c>
      <c r="B7" s="9" t="s">
        <v>68</v>
      </c>
    </row>
    <row r="8" spans="1:2" ht="63.75" x14ac:dyDescent="0.2">
      <c r="A8" s="14" t="s">
        <v>48</v>
      </c>
      <c r="B8" s="15" t="s">
        <v>49</v>
      </c>
    </row>
    <row r="9" spans="1:2" ht="89.25" x14ac:dyDescent="0.2">
      <c r="A9" s="14" t="s">
        <v>50</v>
      </c>
      <c r="B9" s="15" t="s">
        <v>51</v>
      </c>
    </row>
    <row r="10" spans="1:2" x14ac:dyDescent="0.2">
      <c r="A10" s="1" t="s">
        <v>68</v>
      </c>
      <c r="B10" s="9" t="s">
        <v>68</v>
      </c>
    </row>
    <row r="11" spans="1:2" x14ac:dyDescent="0.2">
      <c r="A11" s="1" t="s">
        <v>68</v>
      </c>
      <c r="B11" s="16" t="s">
        <v>52</v>
      </c>
    </row>
    <row r="12" spans="1:2" x14ac:dyDescent="0.2">
      <c r="A12" s="1" t="s">
        <v>68</v>
      </c>
      <c r="B12" s="9" t="s">
        <v>68</v>
      </c>
    </row>
    <row r="13" spans="1:2" ht="51" x14ac:dyDescent="0.2">
      <c r="A13" s="14" t="s">
        <v>53</v>
      </c>
      <c r="B13" s="15" t="s">
        <v>54</v>
      </c>
    </row>
    <row r="14" spans="1:2" ht="76.5" x14ac:dyDescent="0.2">
      <c r="A14" s="14" t="s">
        <v>55</v>
      </c>
      <c r="B14" s="15" t="s">
        <v>56</v>
      </c>
    </row>
    <row r="15" spans="1:2" ht="38.25" x14ac:dyDescent="0.2">
      <c r="A15" s="14" t="s">
        <v>57</v>
      </c>
      <c r="B15" s="15" t="s">
        <v>58</v>
      </c>
    </row>
    <row r="16" spans="1:2" x14ac:dyDescent="0.2">
      <c r="A16" s="1" t="s">
        <v>68</v>
      </c>
      <c r="B16" s="9" t="s">
        <v>68</v>
      </c>
    </row>
    <row r="17" spans="1:2" x14ac:dyDescent="0.2">
      <c r="A17" s="20" t="s">
        <v>59</v>
      </c>
      <c r="B17" s="19" t="s">
        <v>68</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2023-09-28T21:30:30Z</dcterms:created>
  <dcterms:modified xsi:type="dcterms:W3CDTF">2023-09-29T01:30:30Z</dcterms:modified>
</cp:coreProperties>
</file>