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<sst xmlns="http://schemas.openxmlformats.org/spreadsheetml/2006/main" count="298" uniqueCount="63">
  <si>
    <t>FY 2024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</si>
  <si>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</si>
  <si>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</si>
  <si>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</si>
  <si>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</si>
  <si>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</si>
  <si>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</si>
  <si>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</si>
  <si>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</si>
  <si>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</si>
  <si>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</si>
  <si>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</si>
  <si>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</si>
  <si>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</si>
  <si>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</si>
  <si>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</si>
  <si>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/X</t>
  </si>
  <si>
    <t>X</t>
  </si>
  <si>
    <t>8106</t>
  </si>
  <si>
    <t>IterNo</t>
  </si>
  <si>
    <t>Last Approved Apportionment: N\A, First Request of Year</t>
  </si>
  <si>
    <t>RptCat</t>
  </si>
  <si>
    <t>NO</t>
  </si>
  <si>
    <t>Reporting Categories</t>
  </si>
  <si>
    <t>AdjAut</t>
  </si>
  <si>
    <t>Adjustment Authority provided</t>
  </si>
  <si>
    <t>DE</t>
  </si>
  <si>
    <t>Discretionary Expected - Unob Bal: Brought forward, October 1</t>
  </si>
  <si>
    <t>ME</t>
  </si>
  <si>
    <t>Mandatory Expected - Unob Bal: Brought forward, October 1</t>
  </si>
  <si>
    <t>Unob Bal: Antic recov of prior year unpd/pd obl</t>
  </si>
  <si>
    <t>B2</t>
  </si>
  <si>
    <t>BA: Disc: Spending auth:Antic colls, reimbs, other</t>
  </si>
  <si>
    <t>Total budgetary resources avail (disc. and mand.)</t>
  </si>
  <si>
    <t>B1</t>
  </si>
  <si>
    <t>Grants-in-Aid for Airports</t>
  </si>
  <si>
    <t>Small Community Air Service</t>
  </si>
  <si>
    <t>Reimbursable Program</t>
  </si>
  <si>
    <t>Airport Cooperative Research Program</t>
  </si>
  <si>
    <t>Airport Technology Research Program</t>
  </si>
  <si>
    <t>Administrative and Personnel Expenses</t>
  </si>
  <si>
    <t>Coronavirus Aid, Relief, and Economic Security Act, P.L. 116-136</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</si>
  <si>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</si>
  <si>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</si>
  <si>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</si>
  <si>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</si>
  <si>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</si>
  <si>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law.[Rationale:Footnote specifies when the funds are available for obligation pursuant to legal authority]</t>
  </si>
  <si>
    <t>Footnotes for Budgetary Resources</t>
  </si>
  <si>
    <t xml:space="preserve">B1 </t>
  </si>
  <si>
    <t>In addition to the amounts for total Contract Authority shown above, this account received liquidating cash appropriations and is subject to the obligation limitation, across-the-board reductions and any other applicable term and condition as part of the continuing resolution.</t>
  </si>
  <si>
    <t xml:space="preserve">B2 </t>
  </si>
  <si>
    <t>Consistent with the FAA legal opinion memorandum on AIP Prior Year Recoveries dated December 23, 2010, amounts made available from downward adjustments of prior year paid and unpaid obligations are made available in addition to the annual obligation limitation.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</si>
  <si>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</si>
  <si>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</si>
  <si>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</si>
  <si>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</si>
  <si>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</si>
  <si>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</si>
  <si>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08:58 PM</t>
  </si>
  <si>
    <t xml:space="preserve">TAF(s) Included: </t>
  </si>
  <si>
    <t xml:space="preserve">69-8106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</si>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</sst>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1</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76176000</v>
      </c>
      <c r="K16" s="6" t="s">
        <v>62</v>
      </c>
    </row>
    <row r="17" spans="1:11" x14ac:dyDescent="0.2">
      <c r="A17" s="1">
        <v>69</v>
      </c>
      <c r="B17" s="1" t="s">
        <v>62</v>
      </c>
      <c r="C17" s="1" t="s">
        <v>17</v>
      </c>
      <c r="D17" s="1" t="s">
        <v>18</v>
      </c>
      <c r="E17" s="1" t="s">
        <v>62</v>
      </c>
      <c r="F17" s="1" t="s">
        <v>62</v>
      </c>
      <c r="G17" s="4">
        <v>1000</v>
      </c>
      <c r="H17" s="5" t="s">
        <v>28</v>
      </c>
      <c r="I17" s="5" t="s">
        <v>29</v>
      </c>
      <c r="J17" s="8">
        <v>20500000</v>
      </c>
      <c r="K17" s="6" t="s">
        <v>62</v>
      </c>
    </row>
    <row r="18" spans="1:11" x14ac:dyDescent="0.2">
      <c r="A18" s="1">
        <v>69</v>
      </c>
      <c r="B18" s="1" t="s">
        <v>62</v>
      </c>
      <c r="C18" s="1" t="s">
        <v>17</v>
      </c>
      <c r="D18" s="1" t="s">
        <v>18</v>
      </c>
      <c r="E18" s="1" t="s">
        <v>62</v>
      </c>
      <c r="F18" s="1" t="s">
        <v>62</v>
      </c>
      <c r="G18" s="4">
        <v>1061</v>
      </c>
      <c r="H18" s="5" t="s">
        <v>62</v>
      </c>
      <c r="I18" s="5" t="s">
        <v>30</v>
      </c>
      <c r="J18" s="8">
        <v>405000000</v>
      </c>
      <c r="K18" s="6" t="s">
        <v>31</v>
      </c>
    </row>
    <row r="19" spans="1:11" x14ac:dyDescent="0.2">
      <c r="A19" s="1">
        <v>69</v>
      </c>
      <c r="B19" s="1" t="s">
        <v>62</v>
      </c>
      <c r="C19" s="1" t="s">
        <v>17</v>
      </c>
      <c r="D19" s="1" t="s">
        <v>18</v>
      </c>
      <c r="E19" s="1" t="s">
        <v>62</v>
      </c>
      <c r="F19" s="1" t="s">
        <v>62</v>
      </c>
      <c r="G19" s="4">
        <v>1740</v>
      </c>
      <c r="H19" s="5" t="s">
        <v>62</v>
      </c>
      <c r="I19" s="5" t="s">
        <v>32</v>
      </c>
      <c r="J19" s="8">
        <v>1644663</v>
      </c>
      <c r="K19" s="6" t="s">
        <v>62</v>
      </c>
    </row>
    <row r="20" spans="1:11" x14ac:dyDescent="0.2">
      <c r="A20" s="10">
        <v>69</v>
      </c>
      <c r="B20" s="10" t="s">
        <v>62</v>
      </c>
      <c r="C20" s="10" t="s">
        <v>17</v>
      </c>
      <c r="D20" s="10" t="s">
        <v>18</v>
      </c>
      <c r="E20" s="10" t="s">
        <v>62</v>
      </c>
      <c r="F20" s="10" t="s">
        <v>62</v>
      </c>
      <c r="G20" s="11">
        <v>1920</v>
      </c>
      <c r="H20" s="11" t="s">
        <v>62</v>
      </c>
      <c r="I20" s="11" t="s">
        <v>33</v>
      </c>
      <c r="J20" s="12">
        <f>SUM(J16:J19)</f>
        <v>503320663</v>
      </c>
      <c r="K20" s="13" t="s">
        <v>34</v>
      </c>
    </row>
    <row r="21" spans="1:11" x14ac:dyDescent="0.2">
      <c r="A21" s="1">
        <v>69</v>
      </c>
      <c r="B21" s="1" t="s">
        <v>62</v>
      </c>
      <c r="C21" s="1" t="s">
        <v>17</v>
      </c>
      <c r="D21" s="1" t="s">
        <v>18</v>
      </c>
      <c r="E21" s="1" t="s">
        <v>62</v>
      </c>
      <c r="F21" s="1" t="s">
        <v>62</v>
      </c>
      <c r="G21" s="4">
        <v>6011</v>
      </c>
      <c r="H21" s="5" t="s">
        <v>62</v>
      </c>
      <c r="I21" s="5" t="s">
        <v>35</v>
      </c>
      <c r="J21" s="8">
        <v>200000000</v>
      </c>
      <c r="K21" s="6" t="s">
        <v>62</v>
      </c>
    </row>
    <row r="22" spans="1:11" x14ac:dyDescent="0.2">
      <c r="A22" s="1">
        <v>69</v>
      </c>
      <c r="B22" s="1" t="s">
        <v>62</v>
      </c>
      <c r="C22" s="1" t="s">
        <v>17</v>
      </c>
      <c r="D22" s="1" t="s">
        <v>18</v>
      </c>
      <c r="E22" s="1" t="s">
        <v>62</v>
      </c>
      <c r="F22" s="1" t="s">
        <v>62</v>
      </c>
      <c r="G22" s="4">
        <v>6012</v>
      </c>
      <c r="H22" s="5" t="s">
        <v>62</v>
      </c>
      <c r="I22" s="5" t="s">
        <v>36</v>
      </c>
      <c r="J22" s="8">
        <v>5000000</v>
      </c>
      <c r="K22" s="6" t="s">
        <v>62</v>
      </c>
    </row>
    <row r="23" spans="1:11" x14ac:dyDescent="0.2">
      <c r="A23" s="1">
        <v>69</v>
      </c>
      <c r="B23" s="1" t="s">
        <v>62</v>
      </c>
      <c r="C23" s="1" t="s">
        <v>17</v>
      </c>
      <c r="D23" s="1" t="s">
        <v>18</v>
      </c>
      <c r="E23" s="1" t="s">
        <v>62</v>
      </c>
      <c r="F23" s="1" t="s">
        <v>62</v>
      </c>
      <c r="G23" s="4">
        <v>6013</v>
      </c>
      <c r="H23" s="5" t="s">
        <v>62</v>
      </c>
      <c r="I23" s="5" t="s">
        <v>37</v>
      </c>
      <c r="J23" s="8">
        <v>2820663</v>
      </c>
      <c r="K23" s="6" t="s">
        <v>62</v>
      </c>
    </row>
    <row r="24" spans="1:11" x14ac:dyDescent="0.2">
      <c r="A24" s="1">
        <v>69</v>
      </c>
      <c r="B24" s="1" t="s">
        <v>62</v>
      </c>
      <c r="C24" s="1" t="s">
        <v>17</v>
      </c>
      <c r="D24" s="1" t="s">
        <v>18</v>
      </c>
      <c r="E24" s="1" t="s">
        <v>62</v>
      </c>
      <c r="F24" s="1" t="s">
        <v>62</v>
      </c>
      <c r="G24" s="4">
        <v>6014</v>
      </c>
      <c r="H24" s="5" t="s">
        <v>62</v>
      </c>
      <c r="I24" s="5" t="s">
        <v>38</v>
      </c>
      <c r="J24" s="8">
        <v>66000</v>
      </c>
      <c r="K24" s="6" t="s">
        <v>62</v>
      </c>
    </row>
    <row r="25" spans="1:11" x14ac:dyDescent="0.2">
      <c r="A25" s="1">
        <v>69</v>
      </c>
      <c r="B25" s="1" t="s">
        <v>62</v>
      </c>
      <c r="C25" s="1" t="s">
        <v>17</v>
      </c>
      <c r="D25" s="1" t="s">
        <v>18</v>
      </c>
      <c r="E25" s="1" t="s">
        <v>62</v>
      </c>
      <c r="F25" s="1" t="s">
        <v>62</v>
      </c>
      <c r="G25" s="4">
        <v>6015</v>
      </c>
      <c r="H25" s="5" t="s">
        <v>62</v>
      </c>
      <c r="I25" s="5" t="s">
        <v>39</v>
      </c>
      <c r="J25" s="8">
        <v>786000</v>
      </c>
      <c r="K25" s="6" t="s">
        <v>62</v>
      </c>
    </row>
    <row r="26" spans="1:11" x14ac:dyDescent="0.2">
      <c r="A26" s="1">
        <v>69</v>
      </c>
      <c r="B26" s="1" t="s">
        <v>62</v>
      </c>
      <c r="C26" s="1" t="s">
        <v>17</v>
      </c>
      <c r="D26" s="1" t="s">
        <v>18</v>
      </c>
      <c r="E26" s="1" t="s">
        <v>62</v>
      </c>
      <c r="F26" s="1" t="s">
        <v>62</v>
      </c>
      <c r="G26" s="4">
        <v>6016</v>
      </c>
      <c r="H26" s="5" t="s">
        <v>62</v>
      </c>
      <c r="I26" s="5" t="s">
        <v>40</v>
      </c>
      <c r="J26" s="8">
        <v>19648000</v>
      </c>
      <c r="K26" s="6" t="s">
        <v>62</v>
      </c>
    </row>
    <row r="27" spans="1:11" x14ac:dyDescent="0.2">
      <c r="A27" s="1">
        <v>69</v>
      </c>
      <c r="B27" s="1" t="s">
        <v>62</v>
      </c>
      <c r="C27" s="1" t="s">
        <v>17</v>
      </c>
      <c r="D27" s="1" t="s">
        <v>18</v>
      </c>
      <c r="E27" s="1" t="s">
        <v>62</v>
      </c>
      <c r="F27" s="1" t="s">
        <v>62</v>
      </c>
      <c r="G27" s="4">
        <v>6019</v>
      </c>
      <c r="H27" s="5" t="s">
        <v>62</v>
      </c>
      <c r="I27" s="5" t="s">
        <v>41</v>
      </c>
      <c r="J27" s="8">
        <v>275000000</v>
      </c>
      <c r="K27" s="6" t="s">
        <v>62</v>
      </c>
    </row>
    <row r="28" spans="1:11" x14ac:dyDescent="0.2">
      <c r="A28" s="10">
        <v>69</v>
      </c>
      <c r="B28" s="10" t="s">
        <v>62</v>
      </c>
      <c r="C28" s="10" t="s">
        <v>17</v>
      </c>
      <c r="D28" s="10" t="s">
        <v>18</v>
      </c>
      <c r="E28" s="10" t="s">
        <v>62</v>
      </c>
      <c r="F28" s="10" t="s">
        <v>62</v>
      </c>
      <c r="G28" s="11">
        <v>6190</v>
      </c>
      <c r="H28" s="11" t="s">
        <v>62</v>
      </c>
      <c r="I28" s="11" t="s">
        <v>42</v>
      </c>
      <c r="J28" s="12">
        <f>IF(SUM(J16:J19)=SUM(J21:J27),SUM(J21:J27), "ERROR: Line 1920 &lt;&gt; Line 6190")</f>
        <v>503320663</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76.5"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ht="38.25" x14ac:dyDescent="0.2">
      <c r="A12" s="14" t="s">
        <v>49</v>
      </c>
      <c r="B12" s="15" t="s">
        <v>50</v>
      </c>
    </row>
    <row r="13" spans="1:2" ht="38.25"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2023-09-28T20:58:23Z</dcterms:created>
  <dcterms:modified xsi:type="dcterms:W3CDTF">2023-09-29T00:58:23Z</dcterms:modified>
</cp:coreProperties>
</file>