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<sst xmlns="http://schemas.openxmlformats.org/spreadsheetml/2006/main" count="226" uniqueCount="50">
  <si>
    <t>FY 2024 Apportionment</t>
  </si>
  <si>
    <t>Funds provided by Public Law 117-2, Rescission by Public Law 118-05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</si>
  <si>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</si>
  <si>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</si>
  <si>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</si>
  <si>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</si>
  <si>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</si>
  <si>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</si>
  <si>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</si>
  <si>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</si>
  <si>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</si>
  <si>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</si>
  <si>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</si>
  <si>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</si>
  <si>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</si>
  <si>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Relief for Airports (021-12-2815)</t>
  </si>
  <si>
    <t>TAFS: 69-2815 2021/2024</t>
  </si>
  <si>
    <t>2815</t>
  </si>
  <si>
    <t>IterNo</t>
  </si>
  <si>
    <t>Last Approved Apportionment: 2023-09-26</t>
  </si>
  <si>
    <t>RptCat</t>
  </si>
  <si>
    <t>NO</t>
  </si>
  <si>
    <t>Reporting Categories</t>
  </si>
  <si>
    <t>AdjAut</t>
  </si>
  <si>
    <t>Adjustment Authority provided</t>
  </si>
  <si>
    <t>MA</t>
  </si>
  <si>
    <t>Mandatory Actual - Unob Bal: Brought forward, October 1</t>
  </si>
  <si>
    <t>ME</t>
  </si>
  <si>
    <t>Mandatory Expected - Unob Bal: Brought forward, October 1</t>
  </si>
  <si>
    <t>Recoveries of prior year unpaid obligations</t>
  </si>
  <si>
    <t>Unob Bal: Antic recov of prior year unpd/pd obl</t>
  </si>
  <si>
    <t>Total budgetary resources avail (disc. and mand.)</t>
  </si>
  <si>
    <t>B1</t>
  </si>
  <si>
    <t>Grants Appropriation - American Rescue Plan Act (ARPA)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</si>
  <si>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</si>
  <si>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</si>
  <si>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</si>
  <si>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</si>
  <si>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</si>
  <si>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</si>
  <si>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</si>
  <si>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</si>
  <si>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</si>
  <si>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</si>
  <si>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</si>
  <si>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</si>
  <si>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2024-01-31 12:23 PM</t>
  </si>
  <si>
    <t xml:space="preserve">TAF(s) Included: </t>
  </si>
  <si>
    <t>69-2815 2021\2024 (Relief for Airports)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</si>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</sst>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69</v>
      </c>
      <c r="B13" s="1">
        <v>2021</v>
      </c>
      <c r="C13" s="1">
        <v>2024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69</v>
      </c>
      <c r="B14" s="1">
        <v>2021</v>
      </c>
      <c r="C14" s="1">
        <v>2024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69</v>
      </c>
      <c r="B15" s="1">
        <v>2021</v>
      </c>
      <c r="C15" s="1">
        <v>2024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69</v>
      </c>
      <c r="B16" s="1">
        <v>2021</v>
      </c>
      <c r="C16" s="1">
        <v>2024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>
        <v>507084</v>
      </c>
      <c r="K16" s="6" t="s">
        <v>49</v>
      </c>
    </row>
    <row r="17" spans="1:11" x14ac:dyDescent="0.2">
      <c r="A17" s="1">
        <v>69</v>
      </c>
      <c r="B17" s="1">
        <v>2021</v>
      </c>
      <c r="C17" s="1">
        <v>2024</v>
      </c>
      <c r="D17" s="1" t="s">
        <v>17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/>
      <c r="K17" s="6" t="s">
        <v>49</v>
      </c>
    </row>
    <row r="18" spans="1:11" x14ac:dyDescent="0.2">
      <c r="A18" s="1">
        <v>69</v>
      </c>
      <c r="B18" s="1">
        <v>2021</v>
      </c>
      <c r="C18" s="1">
        <v>2024</v>
      </c>
      <c r="D18" s="1" t="s">
        <v>17</v>
      </c>
      <c r="E18" s="1" t="s">
        <v>49</v>
      </c>
      <c r="F18" s="1" t="s">
        <v>49</v>
      </c>
      <c r="G18" s="4">
        <v>1021</v>
      </c>
      <c r="H18" s="5" t="s">
        <v>49</v>
      </c>
      <c r="I18" s="5" t="s">
        <v>29</v>
      </c>
      <c r="J18" s="8">
        <v>84922</v>
      </c>
      <c r="K18" s="6" t="s">
        <v>49</v>
      </c>
    </row>
    <row r="19" spans="1:11" x14ac:dyDescent="0.2">
      <c r="A19" s="1">
        <v>69</v>
      </c>
      <c r="B19" s="1">
        <v>2021</v>
      </c>
      <c r="C19" s="1">
        <v>2024</v>
      </c>
      <c r="D19" s="1" t="s">
        <v>17</v>
      </c>
      <c r="E19" s="1" t="s">
        <v>49</v>
      </c>
      <c r="F19" s="1" t="s">
        <v>49</v>
      </c>
      <c r="G19" s="4">
        <v>1061</v>
      </c>
      <c r="H19" s="5" t="s">
        <v>49</v>
      </c>
      <c r="I19" s="5" t="s">
        <v>30</v>
      </c>
      <c r="J19" s="8">
        <v>4915078</v>
      </c>
      <c r="K19" s="6" t="s">
        <v>49</v>
      </c>
    </row>
    <row r="20" spans="1:11" x14ac:dyDescent="0.2">
      <c r="A20" s="10">
        <v>69</v>
      </c>
      <c r="B20" s="10">
        <v>2021</v>
      </c>
      <c r="C20" s="10">
        <v>2024</v>
      </c>
      <c r="D20" s="10" t="s">
        <v>17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31</v>
      </c>
      <c r="J20" s="12">
        <f>SUM(J16:J19)</f>
        <v>5507084</v>
      </c>
      <c r="K20" s="13" t="s">
        <v>32</v>
      </c>
    </row>
    <row r="21" spans="1:11" x14ac:dyDescent="0.2">
      <c r="A21" s="1">
        <v>69</v>
      </c>
      <c r="B21" s="1">
        <v>2021</v>
      </c>
      <c r="C21" s="1">
        <v>2024</v>
      </c>
      <c r="D21" s="1" t="s">
        <v>17</v>
      </c>
      <c r="E21" s="1" t="s">
        <v>49</v>
      </c>
      <c r="F21" s="1" t="s">
        <v>49</v>
      </c>
      <c r="G21" s="4">
        <v>6011</v>
      </c>
      <c r="H21" s="5" t="s">
        <v>49</v>
      </c>
      <c r="I21" s="5" t="s">
        <v>33</v>
      </c>
      <c r="J21" s="8">
        <v>5507084</v>
      </c>
      <c r="K21" s="6" t="s">
        <v>49</v>
      </c>
    </row>
    <row r="22" spans="1:11" x14ac:dyDescent="0.2">
      <c r="A22" s="10">
        <v>69</v>
      </c>
      <c r="B22" s="10">
        <v>2021</v>
      </c>
      <c r="C22" s="10">
        <v>2024</v>
      </c>
      <c r="D22" s="10" t="s">
        <v>17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34</v>
      </c>
      <c r="J22" s="12">
        <f>IF(SUM(J16:J19)=SUM(J21:J21),SUM(J21:J21), "ERROR: Line 1920 &lt;&gt; Line 6190")</f>
        <v>5507084</v>
      </c>
      <c r="K22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2024-01-31T12:23:29Z</dcterms:created>
  <dcterms:modified xsi:type="dcterms:W3CDTF">2024-01-31T17:23:30Z</dcterms:modified>
</cp:coreProperties>
</file>