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31" i="1"/>
</calcChain>
</file>

<file path=xl/sharedStrings.xml><?xml version="1.0" encoding="utf-8"?>
<sst xmlns="http://schemas.openxmlformats.org/spreadsheetml/2006/main" count="388" uniqueCount="74">
  <si>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</si>
  <si>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</si>
  <si>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</si>
  <si>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</si>
  <si>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</si>
  <si>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</si>
  <si>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</si>
  <si>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</si>
  <si>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</si>
  <si>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</si>
  <si>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</si>
  <si>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</si>
  <si>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</si>
  <si>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</si>
  <si>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</si>
  <si>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Global Health Programs (014-25-1031)</t>
  </si>
  <si>
    <t>TAFS: 19-1031 /X</t>
  </si>
  <si>
    <t>X</t>
  </si>
  <si>
    <t>1031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</si>
  <si>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</si>
  <si>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</si>
  <si>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</si>
  <si>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</si>
  <si>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</si>
  <si>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</si>
  <si>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</si>
  <si>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C1E</t>
  </si>
  <si>
    <t>US Agency for International Development (72-19X1031)</t>
  </si>
  <si>
    <t>C2E</t>
  </si>
  <si>
    <t>Health and Human Services (75-19X1031)</t>
  </si>
  <si>
    <t>C3E</t>
  </si>
  <si>
    <t>Department of Defense (97-19X1031)</t>
  </si>
  <si>
    <t>C4E</t>
  </si>
  <si>
    <t>Peace Corps (11-19X1031)</t>
  </si>
  <si>
    <t>C5E</t>
  </si>
  <si>
    <t>Global Fund (USAID)</t>
  </si>
  <si>
    <t>C6E</t>
  </si>
  <si>
    <t>MCC (95-19X1031)</t>
  </si>
  <si>
    <t>C7E</t>
  </si>
  <si>
    <t>Dept of Labor (16-19X1031)</t>
  </si>
  <si>
    <t>PA</t>
  </si>
  <si>
    <t>Actual Unob Bal: Brought forward, Oct 1</t>
  </si>
  <si>
    <t>PE</t>
  </si>
  <si>
    <t>Unob Bal: Brought forward, Oct 1</t>
  </si>
  <si>
    <t>P</t>
  </si>
  <si>
    <t>Unob Bal: Transferred to other accounts</t>
  </si>
  <si>
    <t>C1</t>
  </si>
  <si>
    <t>Unob Bal: Transferred from other accounts USAID (child, 72-19x1031)</t>
  </si>
  <si>
    <t>Unob Bal: Transferred from other accounts</t>
  </si>
  <si>
    <t>Unob Bal: Antic recov of prior year unpd/pd obl USAID (child, 72-19x1031)</t>
  </si>
  <si>
    <t>C4</t>
  </si>
  <si>
    <t>Unob Bal: Antic recov of prior year unpd/pd obl PC (11-19x1031)</t>
  </si>
  <si>
    <t>Unob Bal: Antic recov of prior year unpd/pd obl</t>
  </si>
  <si>
    <t>Total budgetary resources avail (disc. and mand.)</t>
  </si>
  <si>
    <t>Global Health and Child Survival</t>
  </si>
  <si>
    <t>US Agency for International Development</t>
  </si>
  <si>
    <t>Health and Human Services</t>
  </si>
  <si>
    <t>Department of Defense</t>
  </si>
  <si>
    <t>Peace Corps</t>
  </si>
  <si>
    <t>Dept of Labor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</si>
  <si>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</si>
  <si>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</si>
  <si>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</si>
  <si>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</si>
  <si>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</si>
  <si>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</si>
  <si>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</si>
  <si>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</si>
  <si>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</si>
  <si>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</si>
  <si>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2023-08-18 09:24 AM</t>
  </si>
  <si>
    <t xml:space="preserve">TAF(s) Included: </t>
  </si>
  <si>
    <t>19-1031 \ (Global Health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</si>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</sst>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19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1</v>
      </c>
      <c r="I13" s="5" t="s">
        <v>20</v>
      </c>
      <c r="J13" s="8"/>
      <c r="K13" s="6" t="s">
        <v>73</v>
      </c>
    </row>
    <row r="14" spans="1:11" x14ac:dyDescent="0.2">
      <c r="A14" s="1">
        <v>19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19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19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5114222</v>
      </c>
      <c r="K16" s="6" t="s">
        <v>73</v>
      </c>
    </row>
    <row r="17" spans="1:11" x14ac:dyDescent="0.2">
      <c r="A17" s="1">
        <v>19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29</v>
      </c>
      <c r="J17" s="8">
        <v>2300000</v>
      </c>
      <c r="K17" s="6" t="s">
        <v>73</v>
      </c>
    </row>
    <row r="18" spans="1:11" x14ac:dyDescent="0.2">
      <c r="A18" s="1">
        <v>19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30</v>
      </c>
      <c r="I18" s="5" t="s">
        <v>31</v>
      </c>
      <c r="J18" s="8">
        <v>198192</v>
      </c>
      <c r="K18" s="6" t="s">
        <v>73</v>
      </c>
    </row>
    <row r="19" spans="1:11" x14ac:dyDescent="0.2">
      <c r="A19" s="1">
        <v>19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32</v>
      </c>
      <c r="I19" s="5" t="s">
        <v>33</v>
      </c>
      <c r="J19" s="8">
        <v>398444</v>
      </c>
      <c r="K19" s="6" t="s">
        <v>73</v>
      </c>
    </row>
    <row r="20" spans="1:11" x14ac:dyDescent="0.2">
      <c r="A20" s="1">
        <v>19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1000</v>
      </c>
      <c r="H20" s="5" t="s">
        <v>34</v>
      </c>
      <c r="I20" s="5" t="s">
        <v>35</v>
      </c>
      <c r="J20" s="8"/>
      <c r="K20" s="6" t="s">
        <v>73</v>
      </c>
    </row>
    <row r="21" spans="1:11" x14ac:dyDescent="0.2">
      <c r="A21" s="1">
        <v>19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1000</v>
      </c>
      <c r="H21" s="5" t="s">
        <v>36</v>
      </c>
      <c r="I21" s="5" t="s">
        <v>37</v>
      </c>
      <c r="J21" s="8"/>
      <c r="K21" s="6" t="s">
        <v>73</v>
      </c>
    </row>
    <row r="22" spans="1:11" x14ac:dyDescent="0.2">
      <c r="A22" s="1">
        <v>19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1000</v>
      </c>
      <c r="H22" s="5" t="s">
        <v>38</v>
      </c>
      <c r="I22" s="5" t="s">
        <v>39</v>
      </c>
      <c r="J22" s="8"/>
      <c r="K22" s="6" t="s">
        <v>73</v>
      </c>
    </row>
    <row r="23" spans="1:11" x14ac:dyDescent="0.2">
      <c r="A23" s="1">
        <v>19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1000</v>
      </c>
      <c r="H23" s="5" t="s">
        <v>40</v>
      </c>
      <c r="I23" s="5" t="s">
        <v>41</v>
      </c>
      <c r="J23" s="8"/>
      <c r="K23" s="6" t="s">
        <v>73</v>
      </c>
    </row>
    <row r="24" spans="1:11" x14ac:dyDescent="0.2">
      <c r="A24" s="1">
        <v>19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1000</v>
      </c>
      <c r="H24" s="5" t="s">
        <v>42</v>
      </c>
      <c r="I24" s="5" t="s">
        <v>43</v>
      </c>
      <c r="J24" s="8">
        <v>4000000</v>
      </c>
      <c r="K24" s="6" t="s">
        <v>73</v>
      </c>
    </row>
    <row r="25" spans="1:11" x14ac:dyDescent="0.2">
      <c r="A25" s="1">
        <v>19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1010</v>
      </c>
      <c r="H25" s="5" t="s">
        <v>44</v>
      </c>
      <c r="I25" s="5" t="s">
        <v>45</v>
      </c>
      <c r="J25" s="8"/>
      <c r="K25" s="6" t="s">
        <v>73</v>
      </c>
    </row>
    <row r="26" spans="1:11" x14ac:dyDescent="0.2">
      <c r="A26" s="1">
        <v>19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1011</v>
      </c>
      <c r="H26" s="5" t="s">
        <v>46</v>
      </c>
      <c r="I26" s="5" t="s">
        <v>47</v>
      </c>
      <c r="J26" s="8"/>
      <c r="K26" s="6" t="s">
        <v>73</v>
      </c>
    </row>
    <row r="27" spans="1:11" x14ac:dyDescent="0.2">
      <c r="A27" s="1">
        <v>19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1011</v>
      </c>
      <c r="H27" s="5" t="s">
        <v>44</v>
      </c>
      <c r="I27" s="5" t="s">
        <v>48</v>
      </c>
      <c r="J27" s="8"/>
      <c r="K27" s="6" t="s">
        <v>73</v>
      </c>
    </row>
    <row r="28" spans="1:11" x14ac:dyDescent="0.2">
      <c r="A28" s="1">
        <v>19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1061</v>
      </c>
      <c r="H28" s="5" t="s">
        <v>46</v>
      </c>
      <c r="I28" s="5" t="s">
        <v>49</v>
      </c>
      <c r="J28" s="8">
        <v>756886</v>
      </c>
      <c r="K28" s="6" t="s">
        <v>73</v>
      </c>
    </row>
    <row r="29" spans="1:11" x14ac:dyDescent="0.2">
      <c r="A29" s="1">
        <v>19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1061</v>
      </c>
      <c r="H29" s="5" t="s">
        <v>50</v>
      </c>
      <c r="I29" s="5" t="s">
        <v>51</v>
      </c>
      <c r="J29" s="8">
        <v>3500</v>
      </c>
      <c r="K29" s="6" t="s">
        <v>73</v>
      </c>
    </row>
    <row r="30" spans="1:11" x14ac:dyDescent="0.2">
      <c r="A30" s="1">
        <v>19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1061</v>
      </c>
      <c r="H30" s="5" t="s">
        <v>44</v>
      </c>
      <c r="I30" s="5" t="s">
        <v>52</v>
      </c>
      <c r="J30" s="8"/>
      <c r="K30" s="6" t="s">
        <v>73</v>
      </c>
    </row>
    <row r="31" spans="1:11" x14ac:dyDescent="0.2">
      <c r="A31" s="10">
        <v>19</v>
      </c>
      <c r="B31" s="10" t="s">
        <v>73</v>
      </c>
      <c r="C31" s="10" t="s">
        <v>17</v>
      </c>
      <c r="D31" s="10" t="s">
        <v>18</v>
      </c>
      <c r="E31" s="10" t="s">
        <v>73</v>
      </c>
      <c r="F31" s="10" t="s">
        <v>73</v>
      </c>
      <c r="G31" s="11">
        <v>1920</v>
      </c>
      <c r="H31" s="11" t="s">
        <v>73</v>
      </c>
      <c r="I31" s="11" t="s">
        <v>53</v>
      </c>
      <c r="J31" s="12">
        <f>SUM(J16:J30)</f>
        <v>12771244</v>
      </c>
      <c r="K31" s="13" t="s">
        <v>73</v>
      </c>
    </row>
    <row r="32" spans="1:11" x14ac:dyDescent="0.2">
      <c r="A32" s="1">
        <v>19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6011</v>
      </c>
      <c r="H32" s="5" t="s">
        <v>73</v>
      </c>
      <c r="I32" s="5" t="s">
        <v>54</v>
      </c>
      <c r="J32" s="8">
        <v>4000000</v>
      </c>
      <c r="K32" s="6" t="s">
        <v>73</v>
      </c>
    </row>
    <row r="33" spans="1:11" x14ac:dyDescent="0.2">
      <c r="A33" s="1">
        <v>19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6020</v>
      </c>
      <c r="H33" s="5" t="s">
        <v>73</v>
      </c>
      <c r="I33" s="5" t="s">
        <v>55</v>
      </c>
      <c r="J33" s="8">
        <v>5871108</v>
      </c>
      <c r="K33" s="6" t="s">
        <v>73</v>
      </c>
    </row>
    <row r="34" spans="1:11" x14ac:dyDescent="0.2">
      <c r="A34" s="1">
        <v>19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6021</v>
      </c>
      <c r="H34" s="5" t="s">
        <v>73</v>
      </c>
      <c r="I34" s="5" t="s">
        <v>56</v>
      </c>
      <c r="J34" s="8">
        <v>2300000</v>
      </c>
      <c r="K34" s="6" t="s">
        <v>73</v>
      </c>
    </row>
    <row r="35" spans="1:11" x14ac:dyDescent="0.2">
      <c r="A35" s="1">
        <v>19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6022</v>
      </c>
      <c r="H35" s="5" t="s">
        <v>73</v>
      </c>
      <c r="I35" s="5" t="s">
        <v>57</v>
      </c>
      <c r="J35" s="8">
        <v>198192</v>
      </c>
      <c r="K35" s="6" t="s">
        <v>73</v>
      </c>
    </row>
    <row r="36" spans="1:11" x14ac:dyDescent="0.2">
      <c r="A36" s="1">
        <v>19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6023</v>
      </c>
      <c r="H36" s="5" t="s">
        <v>73</v>
      </c>
      <c r="I36" s="5" t="s">
        <v>58</v>
      </c>
      <c r="J36" s="8">
        <v>401944</v>
      </c>
      <c r="K36" s="6" t="s">
        <v>73</v>
      </c>
    </row>
    <row r="37" spans="1:11" x14ac:dyDescent="0.2">
      <c r="A37" s="1">
        <v>19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6024</v>
      </c>
      <c r="H37" s="5" t="s">
        <v>73</v>
      </c>
      <c r="I37" s="5" t="s">
        <v>35</v>
      </c>
      <c r="J37" s="8"/>
      <c r="K37" s="6" t="s">
        <v>73</v>
      </c>
    </row>
    <row r="38" spans="1:11" x14ac:dyDescent="0.2">
      <c r="A38" s="1">
        <v>19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6025</v>
      </c>
      <c r="H38" s="5" t="s">
        <v>73</v>
      </c>
      <c r="I38" s="5" t="s">
        <v>37</v>
      </c>
      <c r="J38" s="8"/>
      <c r="K38" s="6" t="s">
        <v>73</v>
      </c>
    </row>
    <row r="39" spans="1:11" x14ac:dyDescent="0.2">
      <c r="A39" s="1">
        <v>19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6026</v>
      </c>
      <c r="H39" s="5" t="s">
        <v>73</v>
      </c>
      <c r="I39" s="5" t="s">
        <v>59</v>
      </c>
      <c r="J39" s="8"/>
      <c r="K39" s="6" t="s">
        <v>73</v>
      </c>
    </row>
    <row r="40" spans="1:11" x14ac:dyDescent="0.2">
      <c r="A40" s="10">
        <v>19</v>
      </c>
      <c r="B40" s="10" t="s">
        <v>73</v>
      </c>
      <c r="C40" s="10" t="s">
        <v>17</v>
      </c>
      <c r="D40" s="10" t="s">
        <v>18</v>
      </c>
      <c r="E40" s="10" t="s">
        <v>73</v>
      </c>
      <c r="F40" s="10" t="s">
        <v>73</v>
      </c>
      <c r="G40" s="11">
        <v>6190</v>
      </c>
      <c r="H40" s="11" t="s">
        <v>73</v>
      </c>
      <c r="I40" s="11" t="s">
        <v>60</v>
      </c>
      <c r="J40" s="12">
        <f>IF(SUM(J16:J30)=SUM(J32:J39),SUM(J32:J39), "ERROR: Line 1920 &lt;&gt; Line 6190")</f>
        <v>12771244</v>
      </c>
      <c r="K40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2023-08-18T09:24:22Z</dcterms:created>
  <dcterms:modified xsi:type="dcterms:W3CDTF">2023-08-18T13:24:22Z</dcterms:modified>
</cp:coreProperties>
</file>