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4" i="1"/>
</calcChain>
</file>

<file path=xl/sharedStrings.xml><?xml version="1.0" encoding="utf-8"?>
<sst xmlns="http://schemas.openxmlformats.org/spreadsheetml/2006/main" count="334" uniqueCount="64">
  <si>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</si>
  <si>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</si>
  <si>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</si>
  <si>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</si>
  <si>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</si>
  <si>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</si>
  <si>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</si>
  <si>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</si>
  <si>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</si>
  <si>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</si>
  <si>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</si>
  <si>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</si>
  <si>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</si>
  <si>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</si>
  <si>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</si>
  <si>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</si>
  <si>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/X</t>
  </si>
  <si>
    <t>X</t>
  </si>
  <si>
    <t>0209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</si>
  <si>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</si>
  <si>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</si>
  <si>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</si>
  <si>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</si>
  <si>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</si>
  <si>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</si>
  <si>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</si>
  <si>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DA</t>
  </si>
  <si>
    <t>Discretionary-Actual-Unob Bal: Brought forward, Oct 1</t>
  </si>
  <si>
    <t>DE</t>
  </si>
  <si>
    <t>Discretionary-Estimate-Unob Bal: Brought forward, Oct 1</t>
  </si>
  <si>
    <t>MA</t>
  </si>
  <si>
    <t>Mandatory-Actual- Unob Bal: Brought forward, Oct 1</t>
  </si>
  <si>
    <t>ME</t>
  </si>
  <si>
    <t>Mandatory-Estimate- Unob Bal: Brought forward, Oct 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</si>
  <si>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</si>
  <si>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</si>
  <si>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</si>
  <si>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</si>
  <si>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</si>
  <si>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</si>
  <si>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</si>
  <si>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</si>
  <si>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</si>
  <si>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</si>
  <si>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ECE Program, Mandatory</t>
  </si>
  <si>
    <t>FY 2002 Supplemental</t>
  </si>
  <si>
    <t>Additional Ukraine Supplemental PL 117-128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</si>
  <si>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</si>
  <si>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</si>
  <si>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</si>
  <si>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</si>
  <si>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</si>
  <si>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</si>
  <si>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</si>
  <si>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</si>
  <si>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</si>
  <si>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</si>
  <si>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</si>
  <si>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</si>
  <si>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</si>
  <si>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2023-11-01 09:01 AM</t>
  </si>
  <si>
    <t xml:space="preserve">TAF(s) Included: </t>
  </si>
  <si>
    <t xml:space="preserve">19-0209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</si>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</sst>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19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/>
      <c r="K16" s="6" t="s">
        <v>63</v>
      </c>
    </row>
    <row r="17" spans="1:11" x14ac:dyDescent="0.2">
      <c r="A17" s="1">
        <v>19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116502740</v>
      </c>
      <c r="K17" s="6" t="s">
        <v>63</v>
      </c>
    </row>
    <row r="18" spans="1:11" x14ac:dyDescent="0.2">
      <c r="A18" s="1">
        <v>19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/>
      <c r="K18" s="6" t="s">
        <v>63</v>
      </c>
    </row>
    <row r="19" spans="1:11" x14ac:dyDescent="0.2">
      <c r="A19" s="1">
        <v>19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1000</v>
      </c>
      <c r="H19" s="5" t="s">
        <v>32</v>
      </c>
      <c r="I19" s="5" t="s">
        <v>33</v>
      </c>
      <c r="J19" s="8">
        <v>537360</v>
      </c>
      <c r="K19" s="6" t="s">
        <v>63</v>
      </c>
    </row>
    <row r="20" spans="1:11" x14ac:dyDescent="0.2">
      <c r="A20" s="1">
        <v>19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34</v>
      </c>
      <c r="J20" s="8">
        <v>23000000</v>
      </c>
      <c r="K20" s="6" t="s">
        <v>63</v>
      </c>
    </row>
    <row r="21" spans="1:11" x14ac:dyDescent="0.2">
      <c r="A21" s="1">
        <v>19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1100</v>
      </c>
      <c r="H21" s="5" t="s">
        <v>63</v>
      </c>
      <c r="I21" s="5" t="s">
        <v>35</v>
      </c>
      <c r="J21" s="8">
        <v>777500000</v>
      </c>
      <c r="K21" s="6" t="s">
        <v>63</v>
      </c>
    </row>
    <row r="22" spans="1:11" x14ac:dyDescent="0.2">
      <c r="A22" s="1">
        <v>19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1134</v>
      </c>
      <c r="H22" s="5" t="s">
        <v>63</v>
      </c>
      <c r="I22" s="5" t="s">
        <v>36</v>
      </c>
      <c r="J22" s="8">
        <v>-675569750</v>
      </c>
      <c r="K22" s="6" t="s">
        <v>63</v>
      </c>
    </row>
    <row r="23" spans="1:11" x14ac:dyDescent="0.2">
      <c r="A23" s="1">
        <v>19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1740</v>
      </c>
      <c r="H23" s="5" t="s">
        <v>63</v>
      </c>
      <c r="I23" s="5" t="s">
        <v>37</v>
      </c>
      <c r="J23" s="8">
        <v>20000000</v>
      </c>
      <c r="K23" s="6" t="s">
        <v>63</v>
      </c>
    </row>
    <row r="24" spans="1:11" x14ac:dyDescent="0.2">
      <c r="A24" s="10">
        <v>19</v>
      </c>
      <c r="B24" s="10" t="s">
        <v>63</v>
      </c>
      <c r="C24" s="10" t="s">
        <v>17</v>
      </c>
      <c r="D24" s="10" t="s">
        <v>18</v>
      </c>
      <c r="E24" s="10" t="s">
        <v>63</v>
      </c>
      <c r="F24" s="10" t="s">
        <v>63</v>
      </c>
      <c r="G24" s="11">
        <v>1920</v>
      </c>
      <c r="H24" s="11" t="s">
        <v>63</v>
      </c>
      <c r="I24" s="11" t="s">
        <v>38</v>
      </c>
      <c r="J24" s="12">
        <f>SUM(J16:J23)</f>
        <v>261970350</v>
      </c>
      <c r="K24" s="13" t="s">
        <v>39</v>
      </c>
    </row>
    <row r="25" spans="1:11" x14ac:dyDescent="0.2">
      <c r="A25" s="1">
        <v>19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6001</v>
      </c>
      <c r="H25" s="5" t="s">
        <v>63</v>
      </c>
      <c r="I25" s="5" t="s">
        <v>40</v>
      </c>
      <c r="J25" s="8">
        <v>46720000</v>
      </c>
      <c r="K25" s="6" t="s">
        <v>63</v>
      </c>
    </row>
    <row r="26" spans="1:11" x14ac:dyDescent="0.2">
      <c r="A26" s="1">
        <v>19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6002</v>
      </c>
      <c r="H26" s="5" t="s">
        <v>63</v>
      </c>
      <c r="I26" s="5" t="s">
        <v>41</v>
      </c>
      <c r="J26" s="8">
        <v>60400000</v>
      </c>
      <c r="K26" s="6" t="s">
        <v>63</v>
      </c>
    </row>
    <row r="27" spans="1:11" x14ac:dyDescent="0.2">
      <c r="A27" s="1">
        <v>19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6003</v>
      </c>
      <c r="H27" s="5" t="s">
        <v>63</v>
      </c>
      <c r="I27" s="5" t="s">
        <v>42</v>
      </c>
      <c r="J27" s="8">
        <v>31800000</v>
      </c>
      <c r="K27" s="6" t="s">
        <v>63</v>
      </c>
    </row>
    <row r="28" spans="1:11" x14ac:dyDescent="0.2">
      <c r="A28" s="1">
        <v>19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6004</v>
      </c>
      <c r="H28" s="5" t="s">
        <v>63</v>
      </c>
      <c r="I28" s="5" t="s">
        <v>43</v>
      </c>
      <c r="J28" s="8">
        <v>13582100</v>
      </c>
      <c r="K28" s="6" t="s">
        <v>63</v>
      </c>
    </row>
    <row r="29" spans="1:11" x14ac:dyDescent="0.2">
      <c r="A29" s="1">
        <v>19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44</v>
      </c>
      <c r="J29" s="8">
        <v>537360</v>
      </c>
      <c r="K29" s="6" t="s">
        <v>63</v>
      </c>
    </row>
    <row r="30" spans="1:11" x14ac:dyDescent="0.2">
      <c r="A30" s="1">
        <v>19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6015</v>
      </c>
      <c r="H30" s="5" t="s">
        <v>63</v>
      </c>
      <c r="I30" s="5" t="s">
        <v>45</v>
      </c>
      <c r="J30" s="8">
        <v>7020</v>
      </c>
      <c r="K30" s="6" t="s">
        <v>63</v>
      </c>
    </row>
    <row r="31" spans="1:11" x14ac:dyDescent="0.2">
      <c r="A31" s="1">
        <v>19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6017</v>
      </c>
      <c r="H31" s="5" t="s">
        <v>63</v>
      </c>
      <c r="I31" s="5" t="s">
        <v>46</v>
      </c>
      <c r="J31" s="8">
        <v>6993620</v>
      </c>
      <c r="K31" s="6" t="s">
        <v>63</v>
      </c>
    </row>
    <row r="32" spans="1:11" x14ac:dyDescent="0.2">
      <c r="A32" s="1">
        <v>19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6018</v>
      </c>
      <c r="H32" s="5" t="s">
        <v>63</v>
      </c>
      <c r="I32" s="5" t="s">
        <v>47</v>
      </c>
      <c r="J32" s="8">
        <v>101930250</v>
      </c>
      <c r="K32" s="6" t="s">
        <v>63</v>
      </c>
    </row>
    <row r="33" spans="1:11" x14ac:dyDescent="0.2">
      <c r="A33" s="10">
        <v>19</v>
      </c>
      <c r="B33" s="10" t="s">
        <v>63</v>
      </c>
      <c r="C33" s="10" t="s">
        <v>17</v>
      </c>
      <c r="D33" s="10" t="s">
        <v>18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48</v>
      </c>
      <c r="J33" s="12">
        <f>IF(SUM(J16:J23)=SUM(J25:J32),SUM(J25:J32), "ERROR: Line 1920 &lt;&gt; Line 6190")</f>
        <v>261970350</v>
      </c>
      <c r="K33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2023-11-01T09:02:15Z</dcterms:created>
  <dcterms:modified xsi:type="dcterms:W3CDTF">2023-11-01T13:02:16Z</dcterms:modified>
</cp:coreProperties>
</file>