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0" i="1"/>
</calcChain>
</file>

<file path=xl/sharedStrings.xml><?xml version="1.0" encoding="utf-8"?>
<sst xmlns="http://schemas.openxmlformats.org/spreadsheetml/2006/main" count="356" uniqueCount="63">
  <si>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</si>
  <si>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</si>
  <si>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</si>
  <si>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</si>
  <si>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</si>
  <si>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</si>
  <si>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</si>
  <si>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</si>
  <si>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</si>
  <si>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</si>
  <si>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</si>
  <si>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</si>
  <si>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</si>
  <si>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</si>
  <si>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</si>
  <si>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</si>
  <si>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</si>
  <si>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</si>
  <si>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</si>
  <si>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</si>
  <si>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2023-12-21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</si>
  <si>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</si>
  <si>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</si>
  <si>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</si>
  <si>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</si>
  <si>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</si>
  <si>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</si>
  <si>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(direct, actual)</t>
  </si>
  <si>
    <t>DE</t>
  </si>
  <si>
    <t>Discretionary Unob Bal: Brought forward, Oct 1 (direct, estimate)</t>
  </si>
  <si>
    <t>RE</t>
  </si>
  <si>
    <t>Unob Bal: Brought forward, Oct 1 (reimbursable, estimate)</t>
  </si>
  <si>
    <t>D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</si>
  <si>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</si>
  <si>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</si>
  <si>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</si>
  <si>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</si>
  <si>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</si>
  <si>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 precluded from ob (spec/trust)</t>
  </si>
  <si>
    <t>BA: Disc: Antic redc to apprp by offst coll/recpt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</si>
  <si>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</si>
  <si>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</si>
  <si>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</si>
  <si>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</si>
  <si>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</si>
  <si>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</si>
  <si>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</si>
  <si>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</si>
  <si>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Technology Modernization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</si>
  <si>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</si>
  <si>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</si>
  <si>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</si>
  <si>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</si>
  <si>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</si>
  <si>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</si>
  <si>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</si>
  <si>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</si>
  <si>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</si>
  <si>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</si>
  <si>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04:51 PM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</si>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</sst>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56274031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1021</v>
      </c>
      <c r="H19" s="5" t="s">
        <v>32</v>
      </c>
      <c r="I19" s="5" t="s">
        <v>33</v>
      </c>
      <c r="J19" s="8">
        <v>468802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1033</v>
      </c>
      <c r="H20" s="5" t="s">
        <v>32</v>
      </c>
      <c r="I20" s="5" t="s">
        <v>34</v>
      </c>
      <c r="J20" s="8">
        <v>145522</v>
      </c>
      <c r="K20" s="6" t="s">
        <v>62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1060</v>
      </c>
      <c r="H21" s="5" t="s">
        <v>62</v>
      </c>
      <c r="I21" s="5" t="s">
        <v>35</v>
      </c>
      <c r="J21" s="8">
        <v>25733624</v>
      </c>
      <c r="K21" s="6" t="s">
        <v>62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1061</v>
      </c>
      <c r="H22" s="5" t="s">
        <v>62</v>
      </c>
      <c r="I22" s="5" t="s">
        <v>36</v>
      </c>
      <c r="J22" s="8">
        <v>4385676</v>
      </c>
      <c r="K22" s="6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1100</v>
      </c>
      <c r="H23" s="5" t="s">
        <v>62</v>
      </c>
      <c r="I23" s="5" t="s">
        <v>37</v>
      </c>
      <c r="J23" s="8">
        <v>233000000</v>
      </c>
      <c r="K23" s="6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1135</v>
      </c>
      <c r="H24" s="5" t="s">
        <v>62</v>
      </c>
      <c r="I24" s="5" t="s">
        <v>38</v>
      </c>
      <c r="J24" s="8"/>
      <c r="K24" s="6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1153</v>
      </c>
      <c r="H25" s="5" t="s">
        <v>62</v>
      </c>
      <c r="I25" s="5" t="s">
        <v>39</v>
      </c>
      <c r="J25" s="8">
        <v>-233000000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1700</v>
      </c>
      <c r="H26" s="5" t="s">
        <v>32</v>
      </c>
      <c r="I26" s="5" t="s">
        <v>40</v>
      </c>
      <c r="J26" s="8">
        <v>77155084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1701</v>
      </c>
      <c r="H27" s="5" t="s">
        <v>62</v>
      </c>
      <c r="I27" s="5" t="s">
        <v>41</v>
      </c>
      <c r="J27" s="8">
        <v>121247</v>
      </c>
      <c r="K27" s="6" t="s">
        <v>62</v>
      </c>
    </row>
    <row r="28" spans="1:11" x14ac:dyDescent="0.2">
      <c r="A28" s="1">
        <v>15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1740</v>
      </c>
      <c r="H28" s="5" t="s">
        <v>32</v>
      </c>
      <c r="I28" s="5" t="s">
        <v>42</v>
      </c>
      <c r="J28" s="8">
        <v>155723669</v>
      </c>
      <c r="K28" s="6" t="s">
        <v>62</v>
      </c>
    </row>
    <row r="29" spans="1:11" x14ac:dyDescent="0.2">
      <c r="A29" s="1">
        <v>15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1740</v>
      </c>
      <c r="H29" s="5" t="s">
        <v>30</v>
      </c>
      <c r="I29" s="5" t="s">
        <v>42</v>
      </c>
      <c r="J29" s="8">
        <v>5400000</v>
      </c>
      <c r="K29" s="6" t="s">
        <v>62</v>
      </c>
    </row>
    <row r="30" spans="1:11" x14ac:dyDescent="0.2">
      <c r="A30" s="10">
        <v>15</v>
      </c>
      <c r="B30" s="10" t="s">
        <v>62</v>
      </c>
      <c r="C30" s="10" t="s">
        <v>17</v>
      </c>
      <c r="D30" s="10" t="s">
        <v>18</v>
      </c>
      <c r="E30" s="10" t="s">
        <v>62</v>
      </c>
      <c r="F30" s="10" t="s">
        <v>62</v>
      </c>
      <c r="G30" s="11">
        <v>1920</v>
      </c>
      <c r="H30" s="11" t="s">
        <v>62</v>
      </c>
      <c r="I30" s="11" t="s">
        <v>43</v>
      </c>
      <c r="J30" s="12">
        <f>SUM(J16:J29)</f>
        <v>325407655</v>
      </c>
      <c r="K30" s="13" t="s">
        <v>62</v>
      </c>
    </row>
    <row r="31" spans="1:11" x14ac:dyDescent="0.2">
      <c r="A31" s="1">
        <v>15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6001</v>
      </c>
      <c r="H31" s="5" t="s">
        <v>62</v>
      </c>
      <c r="I31" s="5" t="s">
        <v>44</v>
      </c>
      <c r="J31" s="8">
        <v>133111531</v>
      </c>
      <c r="K31" s="6" t="s">
        <v>62</v>
      </c>
    </row>
    <row r="32" spans="1:11" x14ac:dyDescent="0.2">
      <c r="A32" s="1">
        <v>15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6002</v>
      </c>
      <c r="H32" s="5" t="s">
        <v>62</v>
      </c>
      <c r="I32" s="5" t="s">
        <v>45</v>
      </c>
      <c r="J32" s="8">
        <v>49752692</v>
      </c>
      <c r="K32" s="6" t="s">
        <v>62</v>
      </c>
    </row>
    <row r="33" spans="1:11" x14ac:dyDescent="0.2">
      <c r="A33" s="1">
        <v>15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6003</v>
      </c>
      <c r="H33" s="5" t="s">
        <v>62</v>
      </c>
      <c r="I33" s="5" t="s">
        <v>46</v>
      </c>
      <c r="J33" s="8">
        <v>79894000</v>
      </c>
      <c r="K33" s="6" t="s">
        <v>62</v>
      </c>
    </row>
    <row r="34" spans="1:11" x14ac:dyDescent="0.2">
      <c r="A34" s="1">
        <v>15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6004</v>
      </c>
      <c r="H34" s="5" t="s">
        <v>62</v>
      </c>
      <c r="I34" s="5" t="s">
        <v>47</v>
      </c>
      <c r="J34" s="8">
        <v>36915808</v>
      </c>
      <c r="K34" s="6" t="s">
        <v>62</v>
      </c>
    </row>
    <row r="35" spans="1:11" x14ac:dyDescent="0.2">
      <c r="A35" s="1">
        <v>15</v>
      </c>
      <c r="B35" s="1" t="s">
        <v>62</v>
      </c>
      <c r="C35" s="1" t="s">
        <v>17</v>
      </c>
      <c r="D35" s="1" t="s">
        <v>18</v>
      </c>
      <c r="E35" s="1" t="s">
        <v>62</v>
      </c>
      <c r="F35" s="1" t="s">
        <v>62</v>
      </c>
      <c r="G35" s="4">
        <v>6011</v>
      </c>
      <c r="H35" s="5" t="s">
        <v>62</v>
      </c>
      <c r="I35" s="5" t="s">
        <v>48</v>
      </c>
      <c r="J35" s="8">
        <v>25733624</v>
      </c>
      <c r="K35" s="6" t="s">
        <v>62</v>
      </c>
    </row>
    <row r="36" spans="1:11" x14ac:dyDescent="0.2">
      <c r="A36" s="10">
        <v>15</v>
      </c>
      <c r="B36" s="10" t="s">
        <v>62</v>
      </c>
      <c r="C36" s="10" t="s">
        <v>17</v>
      </c>
      <c r="D36" s="10" t="s">
        <v>18</v>
      </c>
      <c r="E36" s="10" t="s">
        <v>62</v>
      </c>
      <c r="F36" s="10" t="s">
        <v>62</v>
      </c>
      <c r="G36" s="11">
        <v>6190</v>
      </c>
      <c r="H36" s="11" t="s">
        <v>62</v>
      </c>
      <c r="I36" s="11" t="s">
        <v>49</v>
      </c>
      <c r="J36" s="12">
        <f>IF(SUM(J16:J29)=SUM(J31:J35),SUM(J31:J35), "ERROR: Line 1920 &lt;&gt; Line 6190")</f>
        <v>325407655</v>
      </c>
      <c r="K3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2024-04-08T16:51:37Z</dcterms:created>
  <dcterms:modified xsi:type="dcterms:W3CDTF">2024-04-08T20:51:44Z</dcterms:modified>
</cp:coreProperties>
</file>