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<sst xmlns="http://schemas.openxmlformats.org/spreadsheetml/2006/main" count="248" uniqueCount="59">
  <si>
    <t>FY 2024 Apportionment</t>
  </si>
  <si>
    <t>Funds provided by Public Law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</si>
  <si>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</si>
  <si>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</si>
  <si>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</si>
  <si>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</si>
  <si>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</si>
  <si>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</si>
  <si>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</si>
  <si>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</si>
  <si>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</si>
  <si>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</si>
  <si>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</si>
  <si>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</si>
  <si>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</si>
  <si>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</si>
  <si>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2023/2024</t>
  </si>
  <si>
    <t>0322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</si>
  <si>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</si>
  <si>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</si>
  <si>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</si>
  <si>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</si>
  <si>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</si>
  <si>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</si>
  <si>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</si>
  <si>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</si>
  <si>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</si>
  <si>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</si>
  <si>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</si>
  <si>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Estimated - Estimated - Estimated - Estimated - Estimated - Esti</t>
  </si>
  <si>
    <t>Unob Bal: Transferred from other accounts</t>
  </si>
  <si>
    <t>B2</t>
  </si>
  <si>
    <t>Unob Bal: Antic recov of prior year unpd/pd obl</t>
  </si>
  <si>
    <t>BA: Disc: Appropriations:Antic nonexpend trans net</t>
  </si>
  <si>
    <t>B4</t>
  </si>
  <si>
    <t>Total budgetary resources avail (disc. and mand.)</t>
  </si>
  <si>
    <t>Category A -- 1st quarter</t>
  </si>
  <si>
    <t>Category A -- 2nd quarter</t>
  </si>
  <si>
    <t>Category B -- HCFAC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</si>
  <si>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</si>
  <si>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</si>
  <si>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</si>
  <si>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</si>
  <si>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</si>
  <si>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$20M in HCFAC (discretionary) funding and ~$215K in ONDCP-HIDTA funding</t>
  </si>
  <si>
    <t xml:space="preserve">B2 </t>
  </si>
  <si>
    <t>Transfer processed for ONDCP-HIDTA</t>
  </si>
  <si>
    <t xml:space="preserve">B4 </t>
  </si>
  <si>
    <t>Anticipated transfer of ONDCP-HIDTA funding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</si>
  <si>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</si>
  <si>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</si>
  <si>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</si>
  <si>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</si>
  <si>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</si>
  <si>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</si>
  <si>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2024-02-09 11:22 AM</t>
  </si>
  <si>
    <t xml:space="preserve">TAF(s) Included: </t>
  </si>
  <si>
    <t xml:space="preserve">15-0322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</si>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</sst>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>
        <v>20293445</v>
      </c>
      <c r="K16" s="6" t="s">
        <v>27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58</v>
      </c>
      <c r="F18" s="1" t="s">
        <v>58</v>
      </c>
      <c r="G18" s="4">
        <v>1011</v>
      </c>
      <c r="H18" s="5" t="s">
        <v>58</v>
      </c>
      <c r="I18" s="5" t="s">
        <v>30</v>
      </c>
      <c r="J18" s="8">
        <v>94602</v>
      </c>
      <c r="K18" s="6" t="s">
        <v>31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32</v>
      </c>
      <c r="J19" s="8">
        <v>2100000</v>
      </c>
      <c r="K19" s="6" t="s">
        <v>58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58</v>
      </c>
      <c r="F20" s="1" t="s">
        <v>58</v>
      </c>
      <c r="G20" s="4">
        <v>1151</v>
      </c>
      <c r="H20" s="5" t="s">
        <v>58</v>
      </c>
      <c r="I20" s="5" t="s">
        <v>33</v>
      </c>
      <c r="J20" s="8">
        <v>200000</v>
      </c>
      <c r="K20" s="6" t="s">
        <v>34</v>
      </c>
    </row>
    <row r="21" spans="1:11" x14ac:dyDescent="0.2">
      <c r="A21" s="10">
        <v>15</v>
      </c>
      <c r="B21" s="10">
        <v>2023</v>
      </c>
      <c r="C21" s="10">
        <v>2024</v>
      </c>
      <c r="D21" s="10" t="s">
        <v>17</v>
      </c>
      <c r="E21" s="10" t="s">
        <v>58</v>
      </c>
      <c r="F21" s="10" t="s">
        <v>58</v>
      </c>
      <c r="G21" s="11">
        <v>1920</v>
      </c>
      <c r="H21" s="11" t="s">
        <v>58</v>
      </c>
      <c r="I21" s="11" t="s">
        <v>35</v>
      </c>
      <c r="J21" s="12">
        <f>SUM(J16:J20)</f>
        <v>22688047</v>
      </c>
      <c r="K21" s="13" t="s">
        <v>58</v>
      </c>
    </row>
    <row r="22" spans="1:11" x14ac:dyDescent="0.2">
      <c r="A22" s="1">
        <v>15</v>
      </c>
      <c r="B22" s="1">
        <v>2023</v>
      </c>
      <c r="C22" s="1">
        <v>2024</v>
      </c>
      <c r="D22" s="1" t="s">
        <v>17</v>
      </c>
      <c r="E22" s="1" t="s">
        <v>58</v>
      </c>
      <c r="F22" s="1" t="s">
        <v>58</v>
      </c>
      <c r="G22" s="4">
        <v>6001</v>
      </c>
      <c r="H22" s="5" t="s">
        <v>58</v>
      </c>
      <c r="I22" s="5" t="s">
        <v>36</v>
      </c>
      <c r="J22" s="8">
        <v>500000</v>
      </c>
      <c r="K22" s="6" t="s">
        <v>58</v>
      </c>
    </row>
    <row r="23" spans="1:11" x14ac:dyDescent="0.2">
      <c r="A23" s="1">
        <v>15</v>
      </c>
      <c r="B23" s="1">
        <v>2023</v>
      </c>
      <c r="C23" s="1">
        <v>2024</v>
      </c>
      <c r="D23" s="1" t="s">
        <v>17</v>
      </c>
      <c r="E23" s="1" t="s">
        <v>58</v>
      </c>
      <c r="F23" s="1" t="s">
        <v>58</v>
      </c>
      <c r="G23" s="4">
        <v>6002</v>
      </c>
      <c r="H23" s="5" t="s">
        <v>58</v>
      </c>
      <c r="I23" s="5" t="s">
        <v>37</v>
      </c>
      <c r="J23" s="8">
        <v>110038</v>
      </c>
      <c r="K23" s="6" t="s">
        <v>58</v>
      </c>
    </row>
    <row r="24" spans="1:11" x14ac:dyDescent="0.2">
      <c r="A24" s="1">
        <v>15</v>
      </c>
      <c r="B24" s="1">
        <v>2023</v>
      </c>
      <c r="C24" s="1">
        <v>2024</v>
      </c>
      <c r="D24" s="1" t="s">
        <v>17</v>
      </c>
      <c r="E24" s="1" t="s">
        <v>58</v>
      </c>
      <c r="F24" s="1" t="s">
        <v>58</v>
      </c>
      <c r="G24" s="4">
        <v>6011</v>
      </c>
      <c r="H24" s="5" t="s">
        <v>58</v>
      </c>
      <c r="I24" s="5" t="s">
        <v>38</v>
      </c>
      <c r="J24" s="8">
        <v>22078009</v>
      </c>
      <c r="K24" s="6" t="s">
        <v>58</v>
      </c>
    </row>
    <row r="25" spans="1:11" x14ac:dyDescent="0.2">
      <c r="A25" s="10">
        <v>15</v>
      </c>
      <c r="B25" s="10">
        <v>2023</v>
      </c>
      <c r="C25" s="10">
        <v>2024</v>
      </c>
      <c r="D25" s="10" t="s">
        <v>17</v>
      </c>
      <c r="E25" s="10" t="s">
        <v>58</v>
      </c>
      <c r="F25" s="10" t="s">
        <v>58</v>
      </c>
      <c r="G25" s="11">
        <v>6190</v>
      </c>
      <c r="H25" s="11" t="s">
        <v>58</v>
      </c>
      <c r="I25" s="11" t="s">
        <v>39</v>
      </c>
      <c r="J25" s="12">
        <f>IF(SUM(J16:J20)=SUM(J22:J24),SUM(J22:J24), "ERROR: Line 1920 &lt;&gt; Line 6190")</f>
        <v>22688047</v>
      </c>
      <c r="K25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42</v>
      </c>
    </row>
    <row r="10" spans="1:2" x14ac:dyDescent="0.2">
      <c r="A10" s="1" t="s">
        <v>58</v>
      </c>
      <c r="B10" s="9" t="s">
        <v>58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4" t="s">
        <v>47</v>
      </c>
      <c r="B13" s="15" t="s">
        <v>48</v>
      </c>
    </row>
    <row r="14" spans="1:2" x14ac:dyDescent="0.2">
      <c r="A14" s="1" t="s">
        <v>58</v>
      </c>
      <c r="B14" s="9" t="s">
        <v>58</v>
      </c>
    </row>
    <row r="15" spans="1:2" x14ac:dyDescent="0.2">
      <c r="A15" s="20" t="s">
        <v>49</v>
      </c>
      <c r="B15" s="19" t="s">
        <v>58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2024-02-09T11:52:12Z</dcterms:created>
  <dcterms:modified xsi:type="dcterms:W3CDTF">2024-02-09T16:52:03Z</dcterms:modified>
</cp:coreProperties>
</file>