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<sst xmlns="http://schemas.openxmlformats.org/spreadsheetml/2006/main" count="296" uniqueCount="62">
  <si>
    <t>FY 2024 Apportionment</t>
  </si>
  <si>
    <t>Funds provided by Public Law HR 5860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</si>
  <si>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</si>
  <si>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</si>
  <si>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</si>
  <si>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</si>
  <si>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</si>
  <si>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</si>
  <si>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</si>
  <si>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</si>
  <si>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</si>
  <si>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</si>
  <si>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</si>
  <si>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</si>
  <si>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</si>
  <si>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Violence against Women Prevention and Prosecution Programs (011-21-0409)</t>
  </si>
  <si>
    <t>TAFS: 15-0409 /X</t>
  </si>
  <si>
    <t>X</t>
  </si>
  <si>
    <t>0409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</si>
  <si>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</si>
  <si>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</si>
  <si>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</si>
  <si>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</si>
  <si>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</si>
  <si>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</si>
  <si>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</si>
  <si>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</si>
  <si>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</t>
  </si>
  <si>
    <t>DE</t>
  </si>
  <si>
    <t>RA</t>
  </si>
  <si>
    <t>Unob Bal: Brought forward (Reimb -actual)</t>
  </si>
  <si>
    <t>RE</t>
  </si>
  <si>
    <t>Unob Bal: Brought forward (Reimb -Estimate)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</si>
  <si>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</si>
  <si>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</si>
  <si>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</si>
  <si>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</si>
  <si>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</si>
  <si>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R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</si>
  <si>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</si>
  <si>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</si>
  <si>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</si>
  <si>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</si>
  <si>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</si>
  <si>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</si>
  <si>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</si>
  <si>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</si>
  <si>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</si>
  <si>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</si>
  <si>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H.R. 5860 and OMB Bulletin 23-02, the Continuing Resolution rate of operations is based on FY2023 enacted appropriations, less rescissions and adding or subtracting mandated transfers.</t>
  </si>
  <si>
    <t xml:space="preserve">B2 </t>
  </si>
  <si>
    <t>Pursuant to H.R. 5860, the amount unavailable for the FY2024 Continuing Resolution is $ 593,024,250 , and the amount automatically apportioned is $ 89,475,750 (of which $4,596,628 is for M&amp;A), through November 17,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</si>
  <si>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</si>
  <si>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</si>
  <si>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</si>
  <si>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</si>
  <si>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</si>
  <si>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</si>
  <si>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2023-10-30 03:08 PM</t>
  </si>
  <si>
    <t xml:space="preserve">TAF(s) Included: </t>
  </si>
  <si>
    <t>15-0409 \X (Violence against Women Prevention and Prosecution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</si>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</sst>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113469121</v>
      </c>
      <c r="K16" s="6" t="s">
        <v>61</v>
      </c>
    </row>
    <row r="17" spans="1:11" x14ac:dyDescent="0.2">
      <c r="A17" s="1">
        <v>15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27</v>
      </c>
      <c r="J17" s="8"/>
      <c r="K17" s="6" t="s">
        <v>61</v>
      </c>
    </row>
    <row r="18" spans="1:11" x14ac:dyDescent="0.2">
      <c r="A18" s="1">
        <v>15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29</v>
      </c>
      <c r="I18" s="5" t="s">
        <v>30</v>
      </c>
      <c r="J18" s="8">
        <v>12095676</v>
      </c>
      <c r="K18" s="6" t="s">
        <v>61</v>
      </c>
    </row>
    <row r="19" spans="1:11" x14ac:dyDescent="0.2">
      <c r="A19" s="1">
        <v>15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31</v>
      </c>
      <c r="I19" s="5" t="s">
        <v>32</v>
      </c>
      <c r="J19" s="8"/>
      <c r="K19" s="6" t="s">
        <v>61</v>
      </c>
    </row>
    <row r="20" spans="1:11" x14ac:dyDescent="0.2">
      <c r="A20" s="1">
        <v>15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33</v>
      </c>
      <c r="J20" s="8">
        <v>15000000</v>
      </c>
      <c r="K20" s="6" t="s">
        <v>61</v>
      </c>
    </row>
    <row r="21" spans="1:11" x14ac:dyDescent="0.2">
      <c r="A21" s="1">
        <v>15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1100</v>
      </c>
      <c r="H21" s="5" t="s">
        <v>61</v>
      </c>
      <c r="I21" s="5" t="s">
        <v>34</v>
      </c>
      <c r="J21" s="8">
        <v>682500000</v>
      </c>
      <c r="K21" s="6" t="s">
        <v>35</v>
      </c>
    </row>
    <row r="22" spans="1:11" x14ac:dyDescent="0.2">
      <c r="A22" s="1">
        <v>15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1134</v>
      </c>
      <c r="H22" s="5" t="s">
        <v>61</v>
      </c>
      <c r="I22" s="5" t="s">
        <v>36</v>
      </c>
      <c r="J22" s="8">
        <v>-593024250</v>
      </c>
      <c r="K22" s="6" t="s">
        <v>37</v>
      </c>
    </row>
    <row r="23" spans="1:11" x14ac:dyDescent="0.2">
      <c r="A23" s="1">
        <v>15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1740</v>
      </c>
      <c r="H23" s="5" t="s">
        <v>38</v>
      </c>
      <c r="I23" s="5" t="s">
        <v>39</v>
      </c>
      <c r="J23" s="8">
        <v>5000000</v>
      </c>
      <c r="K23" s="6" t="s">
        <v>61</v>
      </c>
    </row>
    <row r="24" spans="1:11" x14ac:dyDescent="0.2">
      <c r="A24" s="10">
        <v>15</v>
      </c>
      <c r="B24" s="10" t="s">
        <v>61</v>
      </c>
      <c r="C24" s="10" t="s">
        <v>17</v>
      </c>
      <c r="D24" s="10" t="s">
        <v>18</v>
      </c>
      <c r="E24" s="10" t="s">
        <v>61</v>
      </c>
      <c r="F24" s="10" t="s">
        <v>61</v>
      </c>
      <c r="G24" s="11">
        <v>1920</v>
      </c>
      <c r="H24" s="11" t="s">
        <v>61</v>
      </c>
      <c r="I24" s="11" t="s">
        <v>40</v>
      </c>
      <c r="J24" s="12">
        <f>SUM(J16:J23)</f>
        <v>235040547</v>
      </c>
      <c r="K24" s="13" t="s">
        <v>61</v>
      </c>
    </row>
    <row r="25" spans="1:11" x14ac:dyDescent="0.2">
      <c r="A25" s="1">
        <v>15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6001</v>
      </c>
      <c r="H25" s="5" t="s">
        <v>61</v>
      </c>
      <c r="I25" s="5" t="s">
        <v>41</v>
      </c>
      <c r="J25" s="8">
        <v>169479122</v>
      </c>
      <c r="K25" s="6" t="s">
        <v>61</v>
      </c>
    </row>
    <row r="26" spans="1:11" x14ac:dyDescent="0.2">
      <c r="A26" s="1">
        <v>15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6003</v>
      </c>
      <c r="H26" s="5" t="s">
        <v>61</v>
      </c>
      <c r="I26" s="5" t="s">
        <v>42</v>
      </c>
      <c r="J26" s="8">
        <v>47838726</v>
      </c>
      <c r="K26" s="6" t="s">
        <v>61</v>
      </c>
    </row>
    <row r="27" spans="1:11" x14ac:dyDescent="0.2">
      <c r="A27" s="1">
        <v>15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6011</v>
      </c>
      <c r="H27" s="5" t="s">
        <v>61</v>
      </c>
      <c r="I27" s="5" t="s">
        <v>43</v>
      </c>
      <c r="J27" s="8">
        <v>17722699</v>
      </c>
      <c r="K27" s="6" t="s">
        <v>61</v>
      </c>
    </row>
    <row r="28" spans="1:11" x14ac:dyDescent="0.2">
      <c r="A28" s="10">
        <v>15</v>
      </c>
      <c r="B28" s="10" t="s">
        <v>61</v>
      </c>
      <c r="C28" s="10" t="s">
        <v>17</v>
      </c>
      <c r="D28" s="10" t="s">
        <v>18</v>
      </c>
      <c r="E28" s="10" t="s">
        <v>61</v>
      </c>
      <c r="F28" s="10" t="s">
        <v>61</v>
      </c>
      <c r="G28" s="11">
        <v>6190</v>
      </c>
      <c r="H28" s="11" t="s">
        <v>61</v>
      </c>
      <c r="I28" s="11" t="s">
        <v>44</v>
      </c>
      <c r="J28" s="12">
        <f>IF(SUM(J16:J23)=SUM(J25:J27),SUM(J25:J27), "ERROR: Line 1920 &lt;&gt; Line 6190")</f>
        <v>235040547</v>
      </c>
      <c r="K2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2023-10-30T15:08:48Z</dcterms:created>
  <dcterms:modified xsi:type="dcterms:W3CDTF">2023-10-30T19:08:48Z</dcterms:modified>
</cp:coreProperties>
</file>