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<sst xmlns="http://schemas.openxmlformats.org/spreadsheetml/2006/main" count="304" uniqueCount="61">
  <si>
    <t>FY 2024 Apportionment</t>
  </si>
  <si>
    <t>Funds provided by Public Law 118-15, HR 6363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</si>
  <si>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</si>
  <si>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</si>
  <si>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</si>
  <si>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</si>
  <si>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</si>
  <si>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</si>
  <si>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</si>
  <si>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</si>
  <si>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</si>
  <si>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</si>
  <si>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</si>
  <si>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</si>
  <si>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</si>
  <si>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Juvenile Justice Programs (011-21-0405)</t>
  </si>
  <si>
    <t>TAFS: 15-0405 /X</t>
  </si>
  <si>
    <t>X</t>
  </si>
  <si>
    <t>0405</t>
  </si>
  <si>
    <t>IterNo</t>
  </si>
  <si>
    <t>Last Approved Apportionment: 2023-10-30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</si>
  <si>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</si>
  <si>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</si>
  <si>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</si>
  <si>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</si>
  <si>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</si>
  <si>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</si>
  <si>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</si>
  <si>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RA</t>
  </si>
  <si>
    <t>Reimbursable - Unob Bal: Brought forward, October 1 (Actual)</t>
  </si>
  <si>
    <t>D</t>
  </si>
  <si>
    <t>Unob Bal: Antic recov of prior year unpaid and paid obl</t>
  </si>
  <si>
    <t>R</t>
  </si>
  <si>
    <t>BA: Disc: Appropriation</t>
  </si>
  <si>
    <t>B3</t>
  </si>
  <si>
    <t>BA: Disc: Appropriations precluded from obligation</t>
  </si>
  <si>
    <t>B4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</si>
  <si>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</si>
  <si>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</si>
  <si>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</si>
  <si>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</si>
  <si>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</si>
  <si>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</si>
  <si>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</si>
  <si>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</si>
  <si>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</si>
  <si>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</si>
  <si>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</si>
  <si>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Pursuant to PL 118-15, H.R. 6363 and OMB Bulletin 23-02, the Continuing Resolution rate of operations is based on FY2023 enacted appropriations, less rescissions and adding or subtracting mandated transfers.</t>
  </si>
  <si>
    <t xml:space="preserve">B4 </t>
  </si>
  <si>
    <t>Pursuant to PL 118-15 and H.R. 6363, the amount unavailable for the FY2024 Continuing Resolution is $259,986,994 , and the amount automatically apportioned is $134,830,006, through February 2, 2024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</si>
  <si>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</si>
  <si>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</si>
  <si>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</si>
  <si>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</si>
  <si>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</si>
  <si>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</si>
  <si>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05:36 PM</t>
  </si>
  <si>
    <t xml:space="preserve">TAF(s) Included: </t>
  </si>
  <si>
    <t>15-0405 \X (Juvenile Justice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</si>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</sst>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15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3</v>
      </c>
      <c r="I13" s="5" t="s">
        <v>20</v>
      </c>
      <c r="J13" s="8"/>
      <c r="K13" s="6" t="s">
        <v>60</v>
      </c>
    </row>
    <row r="14" spans="1:11" x14ac:dyDescent="0.2">
      <c r="A14" s="1">
        <v>15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15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15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71746288</v>
      </c>
      <c r="K16" s="6" t="s">
        <v>60</v>
      </c>
    </row>
    <row r="17" spans="1:11" x14ac:dyDescent="0.2">
      <c r="A17" s="1">
        <v>15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28</v>
      </c>
      <c r="I17" s="5" t="s">
        <v>29</v>
      </c>
      <c r="J17" s="8">
        <v>750000</v>
      </c>
      <c r="K17" s="6" t="s">
        <v>60</v>
      </c>
    </row>
    <row r="18" spans="1:11" x14ac:dyDescent="0.2">
      <c r="A18" s="1">
        <v>15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1061</v>
      </c>
      <c r="H18" s="5" t="s">
        <v>30</v>
      </c>
      <c r="I18" s="5" t="s">
        <v>31</v>
      </c>
      <c r="J18" s="8">
        <v>15000000</v>
      </c>
      <c r="K18" s="6" t="s">
        <v>60</v>
      </c>
    </row>
    <row r="19" spans="1:11" x14ac:dyDescent="0.2">
      <c r="A19" s="1">
        <v>15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1061</v>
      </c>
      <c r="H19" s="5" t="s">
        <v>32</v>
      </c>
      <c r="I19" s="5" t="s">
        <v>31</v>
      </c>
      <c r="J19" s="8">
        <v>500000</v>
      </c>
      <c r="K19" s="6" t="s">
        <v>60</v>
      </c>
    </row>
    <row r="20" spans="1:11" x14ac:dyDescent="0.2">
      <c r="A20" s="1">
        <v>15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1100</v>
      </c>
      <c r="H20" s="5" t="s">
        <v>30</v>
      </c>
      <c r="I20" s="5" t="s">
        <v>33</v>
      </c>
      <c r="J20" s="8">
        <v>394817000</v>
      </c>
      <c r="K20" s="6" t="s">
        <v>34</v>
      </c>
    </row>
    <row r="21" spans="1:11" x14ac:dyDescent="0.2">
      <c r="A21" s="1">
        <v>15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1134</v>
      </c>
      <c r="H21" s="5" t="s">
        <v>30</v>
      </c>
      <c r="I21" s="5" t="s">
        <v>35</v>
      </c>
      <c r="J21" s="8">
        <v>-259986994</v>
      </c>
      <c r="K21" s="6" t="s">
        <v>36</v>
      </c>
    </row>
    <row r="22" spans="1:11" x14ac:dyDescent="0.2">
      <c r="A22" s="1">
        <v>15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1740</v>
      </c>
      <c r="H22" s="5" t="s">
        <v>30</v>
      </c>
      <c r="I22" s="5" t="s">
        <v>37</v>
      </c>
      <c r="J22" s="8">
        <v>500000</v>
      </c>
      <c r="K22" s="6" t="s">
        <v>60</v>
      </c>
    </row>
    <row r="23" spans="1:11" x14ac:dyDescent="0.2">
      <c r="A23" s="1">
        <v>15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1740</v>
      </c>
      <c r="H23" s="5" t="s">
        <v>32</v>
      </c>
      <c r="I23" s="5" t="s">
        <v>37</v>
      </c>
      <c r="J23" s="8">
        <v>25000000</v>
      </c>
      <c r="K23" s="6" t="s">
        <v>60</v>
      </c>
    </row>
    <row r="24" spans="1:11" x14ac:dyDescent="0.2">
      <c r="A24" s="10">
        <v>15</v>
      </c>
      <c r="B24" s="10" t="s">
        <v>60</v>
      </c>
      <c r="C24" s="10" t="s">
        <v>17</v>
      </c>
      <c r="D24" s="10" t="s">
        <v>18</v>
      </c>
      <c r="E24" s="10" t="s">
        <v>60</v>
      </c>
      <c r="F24" s="10" t="s">
        <v>60</v>
      </c>
      <c r="G24" s="11">
        <v>1920</v>
      </c>
      <c r="H24" s="11" t="s">
        <v>60</v>
      </c>
      <c r="I24" s="11" t="s">
        <v>38</v>
      </c>
      <c r="J24" s="12">
        <f>SUM(J16:J23)</f>
        <v>248326294</v>
      </c>
      <c r="K24" s="13" t="s">
        <v>60</v>
      </c>
    </row>
    <row r="25" spans="1:11" x14ac:dyDescent="0.2">
      <c r="A25" s="1">
        <v>15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6001</v>
      </c>
      <c r="H25" s="5" t="s">
        <v>60</v>
      </c>
      <c r="I25" s="5" t="s">
        <v>39</v>
      </c>
      <c r="J25" s="8">
        <v>213826294</v>
      </c>
      <c r="K25" s="6" t="s">
        <v>60</v>
      </c>
    </row>
    <row r="26" spans="1:11" x14ac:dyDescent="0.2">
      <c r="A26" s="1">
        <v>15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6002</v>
      </c>
      <c r="H26" s="5" t="s">
        <v>60</v>
      </c>
      <c r="I26" s="5" t="s">
        <v>40</v>
      </c>
      <c r="J26" s="8">
        <v>8000000</v>
      </c>
      <c r="K26" s="6" t="s">
        <v>60</v>
      </c>
    </row>
    <row r="27" spans="1:11" x14ac:dyDescent="0.2">
      <c r="A27" s="1">
        <v>15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6003</v>
      </c>
      <c r="H27" s="5" t="s">
        <v>60</v>
      </c>
      <c r="I27" s="5" t="s">
        <v>41</v>
      </c>
      <c r="J27" s="8">
        <v>18000000</v>
      </c>
      <c r="K27" s="6" t="s">
        <v>60</v>
      </c>
    </row>
    <row r="28" spans="1:11" x14ac:dyDescent="0.2">
      <c r="A28" s="1">
        <v>15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6004</v>
      </c>
      <c r="H28" s="5" t="s">
        <v>60</v>
      </c>
      <c r="I28" s="5" t="s">
        <v>42</v>
      </c>
      <c r="J28" s="8">
        <v>8500000</v>
      </c>
      <c r="K28" s="6" t="s">
        <v>60</v>
      </c>
    </row>
    <row r="29" spans="1:11" x14ac:dyDescent="0.2">
      <c r="A29" s="10">
        <v>15</v>
      </c>
      <c r="B29" s="10" t="s">
        <v>60</v>
      </c>
      <c r="C29" s="10" t="s">
        <v>17</v>
      </c>
      <c r="D29" s="10" t="s">
        <v>18</v>
      </c>
      <c r="E29" s="10" t="s">
        <v>60</v>
      </c>
      <c r="F29" s="10" t="s">
        <v>60</v>
      </c>
      <c r="G29" s="11">
        <v>6190</v>
      </c>
      <c r="H29" s="11" t="s">
        <v>60</v>
      </c>
      <c r="I29" s="11" t="s">
        <v>43</v>
      </c>
      <c r="J29" s="12">
        <f>IF(SUM(J16:J23)=SUM(J25:J28),SUM(J25:J28), "ERROR: Line 1920 &lt;&gt; Line 6190")</f>
        <v>248326294</v>
      </c>
      <c r="K2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46</v>
      </c>
    </row>
    <row r="10" spans="1:2" x14ac:dyDescent="0.2">
      <c r="A10" s="1" t="s">
        <v>60</v>
      </c>
      <c r="B10" s="9" t="s">
        <v>60</v>
      </c>
    </row>
    <row r="11" spans="1:2" ht="25.5" x14ac:dyDescent="0.2">
      <c r="A11" s="14" t="s">
        <v>47</v>
      </c>
      <c r="B11" s="15" t="s">
        <v>48</v>
      </c>
    </row>
    <row r="12" spans="1:2" ht="25.5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2023-12-07T17:36:37Z</dcterms:created>
  <dcterms:modified xsi:type="dcterms:W3CDTF">2023-12-07T22:36:38Z</dcterms:modified>
</cp:coreProperties>
</file>