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<sst xmlns="http://schemas.openxmlformats.org/spreadsheetml/2006/main" count="312" uniqueCount="64">
  <si>
    <t>FY 2024 Apportionment</t>
  </si>
  <si>
    <t>Funds provided by Public Law 118-15, 118-22,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</si>
  <si>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</si>
  <si>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</si>
  <si>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</si>
  <si>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</si>
  <si>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</si>
  <si>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</si>
  <si>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</si>
  <si>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</si>
  <si>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</si>
  <si>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</si>
  <si>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</si>
  <si>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</si>
  <si>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</si>
  <si>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</si>
  <si>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</si>
  <si>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</si>
  <si>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</si>
  <si>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</si>
  <si>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</si>
  <si>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</si>
  <si>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</si>
  <si>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</si>
  <si>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</si>
  <si>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</si>
  <si>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</si>
  <si>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</si>
  <si>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</t>
  </si>
  <si>
    <t>Discretionary Unob Bal: Recov of prior year unpaid obligations</t>
  </si>
  <si>
    <t>M</t>
  </si>
  <si>
    <t>Mandatory Unob Bal: Recov of prior year unpaid obligations</t>
  </si>
  <si>
    <t>Discretionary Unob Bal: Antic recov of prior year paid and unpaid obl</t>
  </si>
  <si>
    <t>Mandatory Unob Bal: Antic recov of prior year paid and unpaid obl</t>
  </si>
  <si>
    <t>BA: Disc: Appropriation</t>
  </si>
  <si>
    <t>B5</t>
  </si>
  <si>
    <t>BA: Disc: Appropriations precluded from obligation</t>
  </si>
  <si>
    <t>B6</t>
  </si>
  <si>
    <t>BA: Mand: Appropriation</t>
  </si>
  <si>
    <t>SEQ</t>
  </si>
  <si>
    <t>BA: Mand: Approps and/or unob bal of approps permanently reduced</t>
  </si>
  <si>
    <t>BA: Disc: Spending auth:Antic colls, reimbs, other</t>
  </si>
  <si>
    <t>BA: Mand: Spending auth:Antic colls, reimbs, other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</si>
  <si>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</si>
  <si>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</si>
  <si>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</si>
  <si>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</si>
  <si>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</si>
  <si>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</si>
  <si>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</si>
  <si>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</si>
  <si>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Pursuant to PL 118-15, PL 118-22 and H.R. 6363 and OMB Bulletin 23-02, the Continuing Resolution rate of operations is based on FY2023 enacted appropriations, less rescissions and adding or subtracting mandated transfers.</t>
  </si>
  <si>
    <t xml:space="preserve">B6 </t>
  </si>
  <si>
    <t>Pursuant to PL 118-15, PL 118-22 and H.R. 2872, the amount unavailable for the FY2024 Continuing Resolution is $19,588,920, and the amount automatically apportioned is $15,211,080, through March 8,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</si>
  <si>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</si>
  <si>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</si>
  <si>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</si>
  <si>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</si>
  <si>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</si>
  <si>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</si>
  <si>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2024-02-16 02:29 PM</t>
  </si>
  <si>
    <t xml:space="preserve">TAF(s) Included: </t>
  </si>
  <si>
    <t>15-0403 \X (Public Safety Officer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</si>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</sst>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4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63885613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1021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1021</v>
      </c>
      <c r="H18" s="5" t="s">
        <v>30</v>
      </c>
      <c r="I18" s="5" t="s">
        <v>31</v>
      </c>
      <c r="J18" s="8"/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1061</v>
      </c>
      <c r="H19" s="5" t="s">
        <v>28</v>
      </c>
      <c r="I19" s="5" t="s">
        <v>32</v>
      </c>
      <c r="J19" s="8">
        <v>200000</v>
      </c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30</v>
      </c>
      <c r="I20" s="5" t="s">
        <v>33</v>
      </c>
      <c r="J20" s="8">
        <v>3000000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1100</v>
      </c>
      <c r="H21" s="5" t="s">
        <v>28</v>
      </c>
      <c r="I21" s="5" t="s">
        <v>34</v>
      </c>
      <c r="J21" s="8">
        <v>34800000</v>
      </c>
      <c r="K21" s="6" t="s">
        <v>35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1134</v>
      </c>
      <c r="H22" s="5" t="s">
        <v>28</v>
      </c>
      <c r="I22" s="5" t="s">
        <v>36</v>
      </c>
      <c r="J22" s="8">
        <v>-19588920</v>
      </c>
      <c r="K22" s="6" t="s">
        <v>37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1200</v>
      </c>
      <c r="H23" s="5" t="s">
        <v>30</v>
      </c>
      <c r="I23" s="5" t="s">
        <v>38</v>
      </c>
      <c r="J23" s="8">
        <v>251000000</v>
      </c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1230</v>
      </c>
      <c r="H24" s="5" t="s">
        <v>39</v>
      </c>
      <c r="I24" s="5" t="s">
        <v>40</v>
      </c>
      <c r="J24" s="8">
        <v>-907326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1740</v>
      </c>
      <c r="H25" s="5" t="s">
        <v>28</v>
      </c>
      <c r="I25" s="5" t="s">
        <v>41</v>
      </c>
      <c r="J25" s="8"/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 t="s">
        <v>30</v>
      </c>
      <c r="I26" s="5" t="s">
        <v>42</v>
      </c>
      <c r="J26" s="8"/>
      <c r="K26" s="6" t="s">
        <v>63</v>
      </c>
    </row>
    <row r="27" spans="1:11" x14ac:dyDescent="0.2">
      <c r="A27" s="10">
        <v>15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43</v>
      </c>
      <c r="J27" s="12">
        <f>SUM(J16:J26)</f>
        <v>332389367</v>
      </c>
      <c r="K27" s="13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44</v>
      </c>
      <c r="J28" s="8">
        <v>253092674</v>
      </c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45</v>
      </c>
      <c r="J29" s="8">
        <v>79296693</v>
      </c>
      <c r="K29" s="6" t="s">
        <v>63</v>
      </c>
    </row>
    <row r="30" spans="1:11" x14ac:dyDescent="0.2">
      <c r="A30" s="10">
        <v>15</v>
      </c>
      <c r="B30" s="10" t="s">
        <v>63</v>
      </c>
      <c r="C30" s="10" t="s">
        <v>17</v>
      </c>
      <c r="D30" s="10" t="s">
        <v>18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46</v>
      </c>
      <c r="J30" s="12">
        <f>IF(SUM(J16:J26)=SUM(J28:J29),SUM(J28:J29), "ERROR: Line 1920 &lt;&gt; Line 6190")</f>
        <v>332389367</v>
      </c>
      <c r="K3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2024-02-16T14:29:56Z</dcterms:created>
  <dcterms:modified xsi:type="dcterms:W3CDTF">2024-02-16T19:29:20Z</dcterms:modified>
</cp:coreProperties>
</file>