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<sst xmlns="http://schemas.openxmlformats.org/spreadsheetml/2006/main" count="280" uniqueCount="60">
  <si>
    <t>FY 2024 Apportionment</t>
  </si>
  <si>
    <t>Funds provided by Public Law 118-15, HR 6363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</si>
  <si>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</si>
  <si>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</si>
  <si>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</si>
  <si>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</si>
  <si>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</si>
  <si>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</si>
  <si>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</si>
  <si>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</si>
  <si>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</si>
  <si>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</si>
  <si>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</si>
  <si>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</si>
  <si>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</si>
  <si>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Public Safety Officer Benefits (011-21-0403)</t>
  </si>
  <si>
    <t>TAFS: 15-0403 /X</t>
  </si>
  <si>
    <t>X</t>
  </si>
  <si>
    <t>0403</t>
  </si>
  <si>
    <t>IterNo</t>
  </si>
  <si>
    <t>Last Approved Apportionment: 2023-10-30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</si>
  <si>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</si>
  <si>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</si>
  <si>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</si>
  <si>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</si>
  <si>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</si>
  <si>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</si>
  <si>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(Actual)</t>
  </si>
  <si>
    <t>D</t>
  </si>
  <si>
    <t>Discretionary Unob Bal: Antic recov of prior year paid and unpaid obl</t>
  </si>
  <si>
    <t>M</t>
  </si>
  <si>
    <t>Mandatory Unob Bal: Antic recov of prior year paid and unpaid obl</t>
  </si>
  <si>
    <t>BA: Disc: Appropriation</t>
  </si>
  <si>
    <t>B3</t>
  </si>
  <si>
    <t>BA: Disc: Appropriations precluded from obligation</t>
  </si>
  <si>
    <t>B4</t>
  </si>
  <si>
    <t>BA: Mand: Appropriation</t>
  </si>
  <si>
    <t>SEQ</t>
  </si>
  <si>
    <t>BA: Mand: Approps and/or unob bal of approps permanently reduced</t>
  </si>
  <si>
    <t>Total budgetary resources avail (disc. and mand.)</t>
  </si>
  <si>
    <t>PSOB Death - Mandatory</t>
  </si>
  <si>
    <t>PSOB Disability and Education - Discretionary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</si>
  <si>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</si>
  <si>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</si>
  <si>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</si>
  <si>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</si>
  <si>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</si>
  <si>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Pursuant to PL 118-15, H.R. 6363 and OMB Bulletin 23-02, the Continuing Resolution rate of operations is based on FY2023 enacted appropriations, less rescissions and adding or subtracting mandated transfers.</t>
  </si>
  <si>
    <t xml:space="preserve">B4 </t>
  </si>
  <si>
    <t>Pursuant to PL 118-15 and H.R. 6363, the amount unavailable for the FY2024 Continuing Resolution is $22,913,800 , and the amount automatically apportioned is $11,884,200, through February 2, 2024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</si>
  <si>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</si>
  <si>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</si>
  <si>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</si>
  <si>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</si>
  <si>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</si>
  <si>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</si>
  <si>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05:36 PM</t>
  </si>
  <si>
    <t xml:space="preserve">TAF(s) Included: </t>
  </si>
  <si>
    <t>15-0403 \X (Public Safety Officer Benefits)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</si>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</sst>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15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3</v>
      </c>
      <c r="I13" s="5" t="s">
        <v>20</v>
      </c>
      <c r="J13" s="8"/>
      <c r="K13" s="6" t="s">
        <v>59</v>
      </c>
    </row>
    <row r="14" spans="1:11" x14ac:dyDescent="0.2">
      <c r="A14" s="1">
        <v>15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15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15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63885613</v>
      </c>
      <c r="K16" s="6" t="s">
        <v>59</v>
      </c>
    </row>
    <row r="17" spans="1:11" x14ac:dyDescent="0.2">
      <c r="A17" s="1">
        <v>15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1061</v>
      </c>
      <c r="H17" s="5" t="s">
        <v>28</v>
      </c>
      <c r="I17" s="5" t="s">
        <v>29</v>
      </c>
      <c r="J17" s="8">
        <v>200000</v>
      </c>
      <c r="K17" s="6" t="s">
        <v>59</v>
      </c>
    </row>
    <row r="18" spans="1:11" x14ac:dyDescent="0.2">
      <c r="A18" s="1">
        <v>15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1061</v>
      </c>
      <c r="H18" s="5" t="s">
        <v>30</v>
      </c>
      <c r="I18" s="5" t="s">
        <v>31</v>
      </c>
      <c r="J18" s="8">
        <v>3000000</v>
      </c>
      <c r="K18" s="6" t="s">
        <v>59</v>
      </c>
    </row>
    <row r="19" spans="1:11" x14ac:dyDescent="0.2">
      <c r="A19" s="1">
        <v>15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1100</v>
      </c>
      <c r="H19" s="5" t="s">
        <v>28</v>
      </c>
      <c r="I19" s="5" t="s">
        <v>32</v>
      </c>
      <c r="J19" s="8">
        <v>34800000</v>
      </c>
      <c r="K19" s="6" t="s">
        <v>33</v>
      </c>
    </row>
    <row r="20" spans="1:11" x14ac:dyDescent="0.2">
      <c r="A20" s="1">
        <v>15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1134</v>
      </c>
      <c r="H20" s="5" t="s">
        <v>28</v>
      </c>
      <c r="I20" s="5" t="s">
        <v>34</v>
      </c>
      <c r="J20" s="8">
        <v>-22915800</v>
      </c>
      <c r="K20" s="6" t="s">
        <v>35</v>
      </c>
    </row>
    <row r="21" spans="1:11" x14ac:dyDescent="0.2">
      <c r="A21" s="1">
        <v>15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1200</v>
      </c>
      <c r="H21" s="5" t="s">
        <v>30</v>
      </c>
      <c r="I21" s="5" t="s">
        <v>36</v>
      </c>
      <c r="J21" s="8">
        <v>133000000</v>
      </c>
      <c r="K21" s="6" t="s">
        <v>59</v>
      </c>
    </row>
    <row r="22" spans="1:11" x14ac:dyDescent="0.2">
      <c r="A22" s="1">
        <v>15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1230</v>
      </c>
      <c r="H22" s="5" t="s">
        <v>37</v>
      </c>
      <c r="I22" s="5" t="s">
        <v>38</v>
      </c>
      <c r="J22" s="8">
        <v>-907326</v>
      </c>
      <c r="K22" s="6" t="s">
        <v>59</v>
      </c>
    </row>
    <row r="23" spans="1:11" x14ac:dyDescent="0.2">
      <c r="A23" s="10">
        <v>15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39</v>
      </c>
      <c r="J23" s="12">
        <f>SUM(J16:J22)</f>
        <v>211062487</v>
      </c>
      <c r="K23" s="13" t="s">
        <v>59</v>
      </c>
    </row>
    <row r="24" spans="1:11" x14ac:dyDescent="0.2">
      <c r="A24" s="1">
        <v>15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40</v>
      </c>
      <c r="J24" s="8">
        <v>135092674</v>
      </c>
      <c r="K24" s="6" t="s">
        <v>59</v>
      </c>
    </row>
    <row r="25" spans="1:11" x14ac:dyDescent="0.2">
      <c r="A25" s="1">
        <v>15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6012</v>
      </c>
      <c r="H25" s="5" t="s">
        <v>59</v>
      </c>
      <c r="I25" s="5" t="s">
        <v>41</v>
      </c>
      <c r="J25" s="8">
        <v>75969813</v>
      </c>
      <c r="K25" s="6" t="s">
        <v>59</v>
      </c>
    </row>
    <row r="26" spans="1:11" x14ac:dyDescent="0.2">
      <c r="A26" s="10">
        <v>15</v>
      </c>
      <c r="B26" s="10" t="s">
        <v>59</v>
      </c>
      <c r="C26" s="10" t="s">
        <v>17</v>
      </c>
      <c r="D26" s="10" t="s">
        <v>18</v>
      </c>
      <c r="E26" s="10" t="s">
        <v>59</v>
      </c>
      <c r="F26" s="10" t="s">
        <v>59</v>
      </c>
      <c r="G26" s="11">
        <v>6190</v>
      </c>
      <c r="H26" s="11" t="s">
        <v>59</v>
      </c>
      <c r="I26" s="11" t="s">
        <v>42</v>
      </c>
      <c r="J26" s="12">
        <f>IF(SUM(J16:J22)=SUM(J24:J25),SUM(J24:J25), "ERROR: Line 1920 &lt;&gt; Line 6190")</f>
        <v>211062487</v>
      </c>
      <c r="K2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2023-12-07T17:36:53Z</dcterms:created>
  <dcterms:modified xsi:type="dcterms:W3CDTF">2023-12-07T22:36:53Z</dcterms:modified>
</cp:coreProperties>
</file>