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</calcChain>
</file>

<file path=xl/sharedStrings.xml><?xml version="1.0" encoding="utf-8"?>
<sst xmlns="http://schemas.openxmlformats.org/spreadsheetml/2006/main" count="312" uniqueCount="65">
  <si>
    <t>FY 2024 Apportionment</t>
  </si>
  <si>
    <t>Funds provided by Public Law HR 5860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</si>
  <si>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</si>
  <si>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</si>
  <si>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</si>
  <si>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</si>
  <si>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</si>
  <si>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</si>
  <si>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</si>
  <si>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</si>
  <si>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</si>
  <si>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</si>
  <si>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</si>
  <si>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</si>
  <si>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</si>
  <si>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Public Safety Officer Benefits (011-21-0403)</t>
  </si>
  <si>
    <t>TAFS: 15-0403 /X</t>
  </si>
  <si>
    <t>X</t>
  </si>
  <si>
    <t>0403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</si>
  <si>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</si>
  <si>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</si>
  <si>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</si>
  <si>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</si>
  <si>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</si>
  <si>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</si>
  <si>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</si>
  <si>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</si>
  <si>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(Actual)</t>
  </si>
  <si>
    <t>DE</t>
  </si>
  <si>
    <t>Discretionary Unob Bal: Brought forward, October 1 (Estimate)</t>
  </si>
  <si>
    <t>M</t>
  </si>
  <si>
    <t>Mandatory Unob Bal: Recov of prior year unpaid obligations</t>
  </si>
  <si>
    <t>D</t>
  </si>
  <si>
    <t>Discretionary Unob Bal: Antic recov of prior year paid and unpaid obl</t>
  </si>
  <si>
    <t>Mandatory Unob Bal: Antic recov of prior year paid and unpaid obl</t>
  </si>
  <si>
    <t>BA: Disc: Appropriation</t>
  </si>
  <si>
    <t>B1</t>
  </si>
  <si>
    <t>BA: Disc: Appropriations precluded from obligation</t>
  </si>
  <si>
    <t>B2</t>
  </si>
  <si>
    <t>BA: Mand: Appropriation</t>
  </si>
  <si>
    <t>SEQ</t>
  </si>
  <si>
    <t>BA: Mand: Approps and/or unob bal of approps permanently reduced</t>
  </si>
  <si>
    <t>BA: Disc: Spending auth:Antic colls, reimbs, other</t>
  </si>
  <si>
    <t>BA: Mand: Spending auth:Antic colls, reimbs, other</t>
  </si>
  <si>
    <t>Total budgetary resources avail (disc. and mand.)</t>
  </si>
  <si>
    <t>PSOB Death - Mandatory</t>
  </si>
  <si>
    <t>PSOB Disability and Education - Discretionary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</si>
  <si>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</si>
  <si>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</si>
  <si>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</si>
  <si>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</si>
  <si>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</si>
  <si>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H.R. 5860 and OMB Bulletin 23-02, the Continuing Resolution rate of operations is based on FY2023 enacted appropriations, less rescissions and adding or subtracting mandated transfers.</t>
  </si>
  <si>
    <t xml:space="preserve">B2 </t>
  </si>
  <si>
    <t>Pursuant to H.R. 5860, the amount unavailable for the FY2024 Continuing Resolution is $30,237,720, and the amount automatically apportioned is $4,562,280, through November 17, 2023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</si>
  <si>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</si>
  <si>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</si>
  <si>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</si>
  <si>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</si>
  <si>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</si>
  <si>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</si>
  <si>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2023-10-30 03:03 PM</t>
  </si>
  <si>
    <t xml:space="preserve">TAF(s) Included: </t>
  </si>
  <si>
    <t>15-0403 \X (Public Safety Officer Benefits)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</si>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</sst>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15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2</v>
      </c>
      <c r="I13" s="5" t="s">
        <v>20</v>
      </c>
      <c r="J13" s="8"/>
      <c r="K13" s="6" t="s">
        <v>64</v>
      </c>
    </row>
    <row r="14" spans="1:11" x14ac:dyDescent="0.2">
      <c r="A14" s="1">
        <v>15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15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15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63885613</v>
      </c>
      <c r="K16" s="6" t="s">
        <v>64</v>
      </c>
    </row>
    <row r="17" spans="1:11" x14ac:dyDescent="0.2">
      <c r="A17" s="1">
        <v>15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29</v>
      </c>
      <c r="J17" s="8"/>
      <c r="K17" s="6" t="s">
        <v>64</v>
      </c>
    </row>
    <row r="18" spans="1:11" x14ac:dyDescent="0.2">
      <c r="A18" s="1">
        <v>15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1021</v>
      </c>
      <c r="H18" s="5" t="s">
        <v>30</v>
      </c>
      <c r="I18" s="5" t="s">
        <v>31</v>
      </c>
      <c r="J18" s="8"/>
      <c r="K18" s="6" t="s">
        <v>64</v>
      </c>
    </row>
    <row r="19" spans="1:11" x14ac:dyDescent="0.2">
      <c r="A19" s="1">
        <v>15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1061</v>
      </c>
      <c r="H19" s="5" t="s">
        <v>32</v>
      </c>
      <c r="I19" s="5" t="s">
        <v>33</v>
      </c>
      <c r="J19" s="8">
        <v>200000</v>
      </c>
      <c r="K19" s="6" t="s">
        <v>64</v>
      </c>
    </row>
    <row r="20" spans="1:11" x14ac:dyDescent="0.2">
      <c r="A20" s="1">
        <v>15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1061</v>
      </c>
      <c r="H20" s="5" t="s">
        <v>30</v>
      </c>
      <c r="I20" s="5" t="s">
        <v>34</v>
      </c>
      <c r="J20" s="8">
        <v>3000000</v>
      </c>
      <c r="K20" s="6" t="s">
        <v>64</v>
      </c>
    </row>
    <row r="21" spans="1:11" x14ac:dyDescent="0.2">
      <c r="A21" s="1">
        <v>15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1100</v>
      </c>
      <c r="H21" s="5" t="s">
        <v>32</v>
      </c>
      <c r="I21" s="5" t="s">
        <v>35</v>
      </c>
      <c r="J21" s="8">
        <v>34800000</v>
      </c>
      <c r="K21" s="6" t="s">
        <v>36</v>
      </c>
    </row>
    <row r="22" spans="1:11" x14ac:dyDescent="0.2">
      <c r="A22" s="1">
        <v>15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1134</v>
      </c>
      <c r="H22" s="5" t="s">
        <v>32</v>
      </c>
      <c r="I22" s="5" t="s">
        <v>37</v>
      </c>
      <c r="J22" s="8">
        <v>-30237720</v>
      </c>
      <c r="K22" s="6" t="s">
        <v>38</v>
      </c>
    </row>
    <row r="23" spans="1:11" x14ac:dyDescent="0.2">
      <c r="A23" s="1">
        <v>15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1200</v>
      </c>
      <c r="H23" s="5" t="s">
        <v>30</v>
      </c>
      <c r="I23" s="5" t="s">
        <v>39</v>
      </c>
      <c r="J23" s="8">
        <v>133000000</v>
      </c>
      <c r="K23" s="6" t="s">
        <v>64</v>
      </c>
    </row>
    <row r="24" spans="1:11" x14ac:dyDescent="0.2">
      <c r="A24" s="1">
        <v>15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1230</v>
      </c>
      <c r="H24" s="5" t="s">
        <v>40</v>
      </c>
      <c r="I24" s="5" t="s">
        <v>41</v>
      </c>
      <c r="J24" s="8">
        <v>-907326</v>
      </c>
      <c r="K24" s="6" t="s">
        <v>64</v>
      </c>
    </row>
    <row r="25" spans="1:11" x14ac:dyDescent="0.2">
      <c r="A25" s="1">
        <v>15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1740</v>
      </c>
      <c r="H25" s="5" t="s">
        <v>32</v>
      </c>
      <c r="I25" s="5" t="s">
        <v>42</v>
      </c>
      <c r="J25" s="8"/>
      <c r="K25" s="6" t="s">
        <v>64</v>
      </c>
    </row>
    <row r="26" spans="1:11" x14ac:dyDescent="0.2">
      <c r="A26" s="1">
        <v>15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1840</v>
      </c>
      <c r="H26" s="5" t="s">
        <v>30</v>
      </c>
      <c r="I26" s="5" t="s">
        <v>43</v>
      </c>
      <c r="J26" s="8"/>
      <c r="K26" s="6" t="s">
        <v>64</v>
      </c>
    </row>
    <row r="27" spans="1:11" x14ac:dyDescent="0.2">
      <c r="A27" s="10">
        <v>15</v>
      </c>
      <c r="B27" s="10" t="s">
        <v>64</v>
      </c>
      <c r="C27" s="10" t="s">
        <v>17</v>
      </c>
      <c r="D27" s="10" t="s">
        <v>18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44</v>
      </c>
      <c r="J27" s="12">
        <f>SUM(J16:J26)</f>
        <v>203740567</v>
      </c>
      <c r="K27" s="13" t="s">
        <v>64</v>
      </c>
    </row>
    <row r="28" spans="1:11" x14ac:dyDescent="0.2">
      <c r="A28" s="1">
        <v>15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6011</v>
      </c>
      <c r="H28" s="5" t="s">
        <v>64</v>
      </c>
      <c r="I28" s="5" t="s">
        <v>45</v>
      </c>
      <c r="J28" s="8">
        <v>135092674</v>
      </c>
      <c r="K28" s="6" t="s">
        <v>64</v>
      </c>
    </row>
    <row r="29" spans="1:11" x14ac:dyDescent="0.2">
      <c r="A29" s="1">
        <v>15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6012</v>
      </c>
      <c r="H29" s="5" t="s">
        <v>64</v>
      </c>
      <c r="I29" s="5" t="s">
        <v>46</v>
      </c>
      <c r="J29" s="8">
        <v>68647893</v>
      </c>
      <c r="K29" s="6" t="s">
        <v>64</v>
      </c>
    </row>
    <row r="30" spans="1:11" x14ac:dyDescent="0.2">
      <c r="A30" s="10">
        <v>15</v>
      </c>
      <c r="B30" s="10" t="s">
        <v>64</v>
      </c>
      <c r="C30" s="10" t="s">
        <v>17</v>
      </c>
      <c r="D30" s="10" t="s">
        <v>18</v>
      </c>
      <c r="E30" s="10" t="s">
        <v>64</v>
      </c>
      <c r="F30" s="10" t="s">
        <v>64</v>
      </c>
      <c r="G30" s="11">
        <v>6190</v>
      </c>
      <c r="H30" s="11" t="s">
        <v>64</v>
      </c>
      <c r="I30" s="11" t="s">
        <v>47</v>
      </c>
      <c r="J30" s="12">
        <f>IF(SUM(J16:J26)=SUM(J28:J29),SUM(J28:J29), "ERROR: Line 1920 &lt;&gt; Line 6190")</f>
        <v>203740567</v>
      </c>
      <c r="K30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50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51</v>
      </c>
      <c r="B11" s="15" t="s">
        <v>52</v>
      </c>
    </row>
    <row r="12" spans="1:2" ht="25.5" x14ac:dyDescent="0.2">
      <c r="A12" s="14" t="s">
        <v>53</v>
      </c>
      <c r="B12" s="15" t="s">
        <v>54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2023-10-30T15:04:15Z</dcterms:created>
  <dcterms:modified xsi:type="dcterms:W3CDTF">2023-10-30T19:04:16Z</dcterms:modified>
</cp:coreProperties>
</file>