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2" i="1"/>
</calcChain>
</file>

<file path=xl/sharedStrings.xml><?xml version="1.0" encoding="utf-8"?>
<sst xmlns="http://schemas.openxmlformats.org/spreadsheetml/2006/main" count="350" uniqueCount="63">
  <si>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</si>
  <si>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</si>
  <si>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</si>
  <si>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</si>
  <si>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</si>
  <si>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</si>
  <si>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</si>
  <si>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</si>
  <si>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</si>
  <si>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</si>
  <si>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</si>
  <si>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</si>
  <si>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</si>
  <si>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</si>
  <si>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</si>
  <si>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</si>
  <si>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</si>
  <si>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</si>
  <si>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</si>
  <si>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</si>
  <si>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2024-02-09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</si>
  <si>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</si>
  <si>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</si>
  <si>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</si>
  <si>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</si>
  <si>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</si>
  <si>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</si>
  <si>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Est)</t>
  </si>
  <si>
    <t>Unob Bal: Recov of prior year unpaid obligations</t>
  </si>
  <si>
    <t>B3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</si>
  <si>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</si>
  <si>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</si>
  <si>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</si>
  <si>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</si>
  <si>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</si>
  <si>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</si>
  <si>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</si>
  <si>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</si>
  <si>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</si>
  <si>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</si>
  <si>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</si>
  <si>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</si>
  <si>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</si>
  <si>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</si>
  <si>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</si>
  <si>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Jefferson Dorm Renovations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</si>
  <si>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</si>
  <si>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</si>
  <si>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</si>
  <si>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</si>
  <si>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</si>
  <si>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</si>
  <si>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Reflects $723,684 change to realized recoveries plus $5M increase in anticipated recoveries due to program manager estimates.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</si>
  <si>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</si>
  <si>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</si>
  <si>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</si>
  <si>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</si>
  <si>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</si>
  <si>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</si>
  <si>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2024-04-01 11:28 AM</t>
  </si>
  <si>
    <t xml:space="preserve">TAF(s) Included: </t>
  </si>
  <si>
    <t xml:space="preserve">15-0203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</si>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</sst>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1969616319</v>
      </c>
      <c r="K16" s="6" t="s">
        <v>62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1021</v>
      </c>
      <c r="H17" s="5" t="s">
        <v>62</v>
      </c>
      <c r="I17" s="5" t="s">
        <v>28</v>
      </c>
      <c r="J17" s="8">
        <v>3787777</v>
      </c>
      <c r="K17" s="6" t="s">
        <v>29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1033</v>
      </c>
      <c r="H18" s="5" t="s">
        <v>62</v>
      </c>
      <c r="I18" s="5" t="s">
        <v>30</v>
      </c>
      <c r="J18" s="8">
        <v>4029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31</v>
      </c>
      <c r="J19" s="8">
        <v>25108194</v>
      </c>
      <c r="K19" s="6" t="s">
        <v>29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1100</v>
      </c>
      <c r="H20" s="5" t="s">
        <v>62</v>
      </c>
      <c r="I20" s="5" t="s">
        <v>32</v>
      </c>
      <c r="J20" s="8">
        <v>30000000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1134</v>
      </c>
      <c r="H21" s="5" t="s">
        <v>62</v>
      </c>
      <c r="I21" s="5" t="s">
        <v>33</v>
      </c>
      <c r="J21" s="8"/>
      <c r="K21" s="6" t="s">
        <v>62</v>
      </c>
    </row>
    <row r="22" spans="1:11" x14ac:dyDescent="0.2">
      <c r="A22" s="10">
        <v>15</v>
      </c>
      <c r="B22" s="10" t="s">
        <v>62</v>
      </c>
      <c r="C22" s="10" t="s">
        <v>17</v>
      </c>
      <c r="D22" s="10" t="s">
        <v>18</v>
      </c>
      <c r="E22" s="10" t="s">
        <v>62</v>
      </c>
      <c r="F22" s="10" t="s">
        <v>62</v>
      </c>
      <c r="G22" s="11">
        <v>1920</v>
      </c>
      <c r="H22" s="11" t="s">
        <v>62</v>
      </c>
      <c r="I22" s="11" t="s">
        <v>34</v>
      </c>
      <c r="J22" s="12">
        <f>SUM(J16:J21)</f>
        <v>2028516319</v>
      </c>
      <c r="K22" s="13" t="s">
        <v>62</v>
      </c>
    </row>
    <row r="23" spans="1:11" x14ac:dyDescent="0.2">
      <c r="A23" s="1">
        <v>15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6011</v>
      </c>
      <c r="H23" s="5" t="s">
        <v>62</v>
      </c>
      <c r="I23" s="5" t="s">
        <v>35</v>
      </c>
      <c r="J23" s="8">
        <v>272029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6012</v>
      </c>
      <c r="H24" s="5" t="s">
        <v>62</v>
      </c>
      <c r="I24" s="5" t="s">
        <v>36</v>
      </c>
      <c r="J24" s="8">
        <v>21539749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6013</v>
      </c>
      <c r="H25" s="5" t="s">
        <v>62</v>
      </c>
      <c r="I25" s="5" t="s">
        <v>37</v>
      </c>
      <c r="J25" s="8">
        <v>53378154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6014</v>
      </c>
      <c r="H26" s="5" t="s">
        <v>62</v>
      </c>
      <c r="I26" s="5" t="s">
        <v>38</v>
      </c>
      <c r="J26" s="8">
        <v>334846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39</v>
      </c>
      <c r="J27" s="8">
        <v>134007</v>
      </c>
      <c r="K27" s="6" t="s">
        <v>62</v>
      </c>
    </row>
    <row r="28" spans="1:11" x14ac:dyDescent="0.2">
      <c r="A28" s="1">
        <v>15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6016</v>
      </c>
      <c r="H28" s="5" t="s">
        <v>62</v>
      </c>
      <c r="I28" s="5" t="s">
        <v>40</v>
      </c>
      <c r="J28" s="8">
        <v>108802</v>
      </c>
      <c r="K28" s="6" t="s">
        <v>62</v>
      </c>
    </row>
    <row r="29" spans="1:11" x14ac:dyDescent="0.2">
      <c r="A29" s="1">
        <v>15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6017</v>
      </c>
      <c r="H29" s="5" t="s">
        <v>62</v>
      </c>
      <c r="I29" s="5" t="s">
        <v>41</v>
      </c>
      <c r="J29" s="8">
        <v>400000</v>
      </c>
      <c r="K29" s="6" t="s">
        <v>62</v>
      </c>
    </row>
    <row r="30" spans="1:11" x14ac:dyDescent="0.2">
      <c r="A30" s="1">
        <v>15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6018</v>
      </c>
      <c r="H30" s="5" t="s">
        <v>62</v>
      </c>
      <c r="I30" s="5" t="s">
        <v>42</v>
      </c>
      <c r="J30" s="8">
        <v>503000000</v>
      </c>
      <c r="K30" s="6" t="s">
        <v>62</v>
      </c>
    </row>
    <row r="31" spans="1:11" x14ac:dyDescent="0.2">
      <c r="A31" s="1">
        <v>15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6019</v>
      </c>
      <c r="H31" s="5" t="s">
        <v>62</v>
      </c>
      <c r="I31" s="5" t="s">
        <v>43</v>
      </c>
      <c r="J31" s="8">
        <v>1353897778</v>
      </c>
      <c r="K31" s="6" t="s">
        <v>62</v>
      </c>
    </row>
    <row r="32" spans="1:11" x14ac:dyDescent="0.2">
      <c r="A32" s="1">
        <v>15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6020</v>
      </c>
      <c r="H32" s="5" t="s">
        <v>62</v>
      </c>
      <c r="I32" s="5" t="s">
        <v>44</v>
      </c>
      <c r="J32" s="8">
        <v>634704</v>
      </c>
      <c r="K32" s="6" t="s">
        <v>62</v>
      </c>
    </row>
    <row r="33" spans="1:11" x14ac:dyDescent="0.2">
      <c r="A33" s="1">
        <v>15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6021</v>
      </c>
      <c r="H33" s="5" t="s">
        <v>62</v>
      </c>
      <c r="I33" s="5" t="s">
        <v>45</v>
      </c>
      <c r="J33" s="8">
        <v>94816250</v>
      </c>
      <c r="K33" s="6" t="s">
        <v>62</v>
      </c>
    </row>
    <row r="34" spans="1:11" x14ac:dyDescent="0.2">
      <c r="A34" s="1">
        <v>15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6022</v>
      </c>
      <c r="H34" s="5" t="s">
        <v>62</v>
      </c>
      <c r="I34" s="5" t="s">
        <v>46</v>
      </c>
      <c r="J34" s="8"/>
      <c r="K34" s="6" t="s">
        <v>62</v>
      </c>
    </row>
    <row r="35" spans="1:11" x14ac:dyDescent="0.2">
      <c r="A35" s="10">
        <v>15</v>
      </c>
      <c r="B35" s="10" t="s">
        <v>62</v>
      </c>
      <c r="C35" s="10" t="s">
        <v>17</v>
      </c>
      <c r="D35" s="10" t="s">
        <v>18</v>
      </c>
      <c r="E35" s="10" t="s">
        <v>62</v>
      </c>
      <c r="F35" s="10" t="s">
        <v>62</v>
      </c>
      <c r="G35" s="11">
        <v>6190</v>
      </c>
      <c r="H35" s="11" t="s">
        <v>62</v>
      </c>
      <c r="I35" s="11" t="s">
        <v>47</v>
      </c>
      <c r="J35" s="12">
        <f>IF(SUM(J16:J21)=SUM(J23:J34),SUM(J23:J34), "ERROR: Line 1920 &lt;&gt; Line 6190")</f>
        <v>2028516319</v>
      </c>
      <c r="K35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2024-04-01T11:28:32Z</dcterms:created>
  <dcterms:modified xsi:type="dcterms:W3CDTF">2024-04-01T15:28:21Z</dcterms:modified>
</cp:coreProperties>
</file>