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<sst xmlns="http://schemas.openxmlformats.org/spreadsheetml/2006/main" count="304" uniqueCount="61">
  <si>
    <t>FY 2024 Apportionment</t>
  </si>
  <si>
    <t>Funds provided by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</si>
  <si>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</si>
  <si>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</si>
  <si>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</si>
  <si>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</si>
  <si>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</si>
  <si>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</si>
  <si>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</si>
  <si>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</si>
  <si>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</si>
  <si>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</si>
  <si>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</si>
  <si>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</si>
  <si>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</si>
  <si>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Native Hawaiian Housing Loan Guarantee Fund Financing Account (025-03-4351)</t>
  </si>
  <si>
    <t>TAFS: 86-4351 /X</t>
  </si>
  <si>
    <t>X</t>
  </si>
  <si>
    <t>4351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</si>
  <si>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</si>
  <si>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</si>
  <si>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</si>
  <si>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</si>
  <si>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</si>
  <si>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</si>
  <si>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</si>
  <si>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</si>
  <si>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</si>
  <si>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</si>
  <si>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</si>
  <si>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Antic cap trans and redemption of debt</t>
  </si>
  <si>
    <t>BA: Mand: Borrowing authority</t>
  </si>
  <si>
    <t>BA: Mand: Spending auth:Antic colls, reimbs, other</t>
  </si>
  <si>
    <t>Total budgetary resources avail (disc. and mand.)</t>
  </si>
  <si>
    <t>B1</t>
  </si>
  <si>
    <t>Foreclosure Expenditures</t>
  </si>
  <si>
    <t>Foreclosure/Servicing Costs</t>
  </si>
  <si>
    <t>Payment of Interest to Treasury</t>
  </si>
  <si>
    <t>Payment to the Receipt Account - Negative Subsidy</t>
  </si>
  <si>
    <t>Budgetary Resources: Unappor bal, revolving fnd</t>
  </si>
  <si>
    <t>Total budgetary resources available</t>
  </si>
  <si>
    <t>Program Level, Unused from prior years</t>
  </si>
  <si>
    <t>Guaranteed Loan Program</t>
  </si>
  <si>
    <t>A1</t>
  </si>
  <si>
    <t>OMB Footnotes</t>
  </si>
  <si>
    <t>Footnotes for Apportioned Amounts</t>
  </si>
  <si>
    <t xml:space="preserve">A1 </t>
  </si>
  <si>
    <t>Not shown on Line 8211, this account received loan guarantee commitment authority pursuant to Public Law 118-15, as amended, as automatically apportioned via OMB Bulletin 23-02.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</si>
  <si>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</si>
  <si>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</si>
  <si>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</si>
  <si>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</si>
  <si>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</si>
  <si>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</si>
  <si>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</si>
  <si>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</si>
  <si>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</si>
  <si>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2023-12-21 03:26 PM</t>
  </si>
  <si>
    <t xml:space="preserve">TAF(s) Included: </t>
  </si>
  <si>
    <t>86-4351 \X (Native Hawaiian Housing Loan Guarantee Fund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</si>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</sst>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86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2</v>
      </c>
      <c r="I13" s="5" t="s">
        <v>20</v>
      </c>
      <c r="J13" s="8"/>
      <c r="K13" s="6" t="s">
        <v>60</v>
      </c>
    </row>
    <row r="14" spans="1:11" x14ac:dyDescent="0.2">
      <c r="A14" s="1">
        <v>86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86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86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4492409</v>
      </c>
      <c r="K16" s="6" t="s">
        <v>60</v>
      </c>
    </row>
    <row r="17" spans="1:11" x14ac:dyDescent="0.2">
      <c r="A17" s="1">
        <v>86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1000</v>
      </c>
      <c r="H17" s="5" t="s">
        <v>28</v>
      </c>
      <c r="I17" s="5" t="s">
        <v>29</v>
      </c>
      <c r="J17" s="8"/>
      <c r="K17" s="6" t="s">
        <v>60</v>
      </c>
    </row>
    <row r="18" spans="1:11" x14ac:dyDescent="0.2">
      <c r="A18" s="1">
        <v>86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1062</v>
      </c>
      <c r="H18" s="5" t="s">
        <v>60</v>
      </c>
      <c r="I18" s="5" t="s">
        <v>30</v>
      </c>
      <c r="J18" s="8">
        <v>-1000000</v>
      </c>
      <c r="K18" s="6" t="s">
        <v>60</v>
      </c>
    </row>
    <row r="19" spans="1:11" x14ac:dyDescent="0.2">
      <c r="A19" s="1">
        <v>86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1400</v>
      </c>
      <c r="H19" s="5" t="s">
        <v>60</v>
      </c>
      <c r="I19" s="5" t="s">
        <v>31</v>
      </c>
      <c r="J19" s="8">
        <v>1500000</v>
      </c>
      <c r="K19" s="6" t="s">
        <v>60</v>
      </c>
    </row>
    <row r="20" spans="1:11" x14ac:dyDescent="0.2">
      <c r="A20" s="1">
        <v>86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1840</v>
      </c>
      <c r="H20" s="5" t="s">
        <v>60</v>
      </c>
      <c r="I20" s="5" t="s">
        <v>32</v>
      </c>
      <c r="J20" s="8">
        <v>1112197</v>
      </c>
      <c r="K20" s="6" t="s">
        <v>60</v>
      </c>
    </row>
    <row r="21" spans="1:11" x14ac:dyDescent="0.2">
      <c r="A21" s="10">
        <v>86</v>
      </c>
      <c r="B21" s="10" t="s">
        <v>60</v>
      </c>
      <c r="C21" s="10" t="s">
        <v>17</v>
      </c>
      <c r="D21" s="10" t="s">
        <v>18</v>
      </c>
      <c r="E21" s="10" t="s">
        <v>60</v>
      </c>
      <c r="F21" s="10" t="s">
        <v>60</v>
      </c>
      <c r="G21" s="11">
        <v>1920</v>
      </c>
      <c r="H21" s="11" t="s">
        <v>60</v>
      </c>
      <c r="I21" s="11" t="s">
        <v>33</v>
      </c>
      <c r="J21" s="12">
        <f>SUM(J16:J20)</f>
        <v>6104606</v>
      </c>
      <c r="K21" s="13" t="s">
        <v>34</v>
      </c>
    </row>
    <row r="22" spans="1:11" x14ac:dyDescent="0.2">
      <c r="A22" s="1">
        <v>86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6011</v>
      </c>
      <c r="H22" s="5" t="s">
        <v>60</v>
      </c>
      <c r="I22" s="5" t="s">
        <v>35</v>
      </c>
      <c r="J22" s="8">
        <v>2450000</v>
      </c>
      <c r="K22" s="6" t="s">
        <v>60</v>
      </c>
    </row>
    <row r="23" spans="1:11" x14ac:dyDescent="0.2">
      <c r="A23" s="1">
        <v>86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6012</v>
      </c>
      <c r="H23" s="5" t="s">
        <v>60</v>
      </c>
      <c r="I23" s="5" t="s">
        <v>36</v>
      </c>
      <c r="J23" s="8">
        <v>50000</v>
      </c>
      <c r="K23" s="6" t="s">
        <v>60</v>
      </c>
    </row>
    <row r="24" spans="1:11" x14ac:dyDescent="0.2">
      <c r="A24" s="1">
        <v>86</v>
      </c>
      <c r="B24" s="1" t="s">
        <v>60</v>
      </c>
      <c r="C24" s="1" t="s">
        <v>17</v>
      </c>
      <c r="D24" s="1" t="s">
        <v>18</v>
      </c>
      <c r="E24" s="1" t="s">
        <v>60</v>
      </c>
      <c r="F24" s="1" t="s">
        <v>60</v>
      </c>
      <c r="G24" s="4">
        <v>6013</v>
      </c>
      <c r="H24" s="5" t="s">
        <v>60</v>
      </c>
      <c r="I24" s="5" t="s">
        <v>37</v>
      </c>
      <c r="J24" s="8">
        <v>300000</v>
      </c>
      <c r="K24" s="6" t="s">
        <v>60</v>
      </c>
    </row>
    <row r="25" spans="1:11" x14ac:dyDescent="0.2">
      <c r="A25" s="1">
        <v>86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6015</v>
      </c>
      <c r="H25" s="5" t="s">
        <v>60</v>
      </c>
      <c r="I25" s="5" t="s">
        <v>38</v>
      </c>
      <c r="J25" s="8">
        <v>152299</v>
      </c>
      <c r="K25" s="6" t="s">
        <v>60</v>
      </c>
    </row>
    <row r="26" spans="1:11" x14ac:dyDescent="0.2">
      <c r="A26" s="1">
        <v>86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6182</v>
      </c>
      <c r="H26" s="5" t="s">
        <v>60</v>
      </c>
      <c r="I26" s="5" t="s">
        <v>39</v>
      </c>
      <c r="J26" s="8">
        <v>3152307</v>
      </c>
      <c r="K26" s="6" t="s">
        <v>60</v>
      </c>
    </row>
    <row r="27" spans="1:11" x14ac:dyDescent="0.2">
      <c r="A27" s="10">
        <v>86</v>
      </c>
      <c r="B27" s="10" t="s">
        <v>60</v>
      </c>
      <c r="C27" s="10" t="s">
        <v>17</v>
      </c>
      <c r="D27" s="10" t="s">
        <v>18</v>
      </c>
      <c r="E27" s="10" t="s">
        <v>60</v>
      </c>
      <c r="F27" s="10" t="s">
        <v>60</v>
      </c>
      <c r="G27" s="11">
        <v>6190</v>
      </c>
      <c r="H27" s="11" t="s">
        <v>60</v>
      </c>
      <c r="I27" s="11" t="s">
        <v>40</v>
      </c>
      <c r="J27" s="12">
        <f>IF(SUM(J16:J20)=SUM(J22:J26),SUM(J22:J26), "ERROR: Line 1920 &lt;&gt; Line 6190")</f>
        <v>6104606</v>
      </c>
      <c r="K27" s="13" t="s">
        <v>60</v>
      </c>
    </row>
    <row r="28" spans="1:11" x14ac:dyDescent="0.2">
      <c r="A28" s="1">
        <v>86</v>
      </c>
      <c r="B28" s="1" t="s">
        <v>60</v>
      </c>
      <c r="C28" s="1" t="s">
        <v>17</v>
      </c>
      <c r="D28" s="1" t="s">
        <v>18</v>
      </c>
      <c r="E28" s="1" t="s">
        <v>60</v>
      </c>
      <c r="F28" s="1" t="s">
        <v>60</v>
      </c>
      <c r="G28" s="4">
        <v>8200</v>
      </c>
      <c r="H28" s="5" t="s">
        <v>60</v>
      </c>
      <c r="I28" s="5" t="s">
        <v>41</v>
      </c>
      <c r="J28" s="8">
        <v>23075459</v>
      </c>
      <c r="K28" s="6" t="s">
        <v>60</v>
      </c>
    </row>
    <row r="29" spans="1:11" x14ac:dyDescent="0.2">
      <c r="A29" s="1">
        <v>86</v>
      </c>
      <c r="B29" s="1" t="s">
        <v>60</v>
      </c>
      <c r="C29" s="1" t="s">
        <v>17</v>
      </c>
      <c r="D29" s="1" t="s">
        <v>18</v>
      </c>
      <c r="E29" s="1" t="s">
        <v>60</v>
      </c>
      <c r="F29" s="1" t="s">
        <v>60</v>
      </c>
      <c r="G29" s="4">
        <v>8211</v>
      </c>
      <c r="H29" s="5" t="s">
        <v>60</v>
      </c>
      <c r="I29" s="5" t="s">
        <v>42</v>
      </c>
      <c r="J29" s="8">
        <v>23075459</v>
      </c>
      <c r="K29" s="6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44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45</v>
      </c>
    </row>
    <row r="7" spans="1:2" x14ac:dyDescent="0.2">
      <c r="A7" s="1" t="s">
        <v>60</v>
      </c>
      <c r="B7" s="9" t="s">
        <v>60</v>
      </c>
    </row>
    <row r="8" spans="1:2" ht="38.25" x14ac:dyDescent="0.2">
      <c r="A8" s="14" t="s">
        <v>46</v>
      </c>
      <c r="B8" s="15" t="s">
        <v>47</v>
      </c>
    </row>
    <row r="9" spans="1:2" x14ac:dyDescent="0.2">
      <c r="A9" s="1" t="s">
        <v>60</v>
      </c>
      <c r="B9" s="9" t="s">
        <v>60</v>
      </c>
    </row>
    <row r="10" spans="1:2" x14ac:dyDescent="0.2">
      <c r="A10" s="1" t="s">
        <v>60</v>
      </c>
      <c r="B10" s="16" t="s">
        <v>48</v>
      </c>
    </row>
    <row r="11" spans="1:2" x14ac:dyDescent="0.2">
      <c r="A11" s="1" t="s">
        <v>60</v>
      </c>
      <c r="B11" s="9" t="s">
        <v>60</v>
      </c>
    </row>
    <row r="12" spans="1:2" ht="38.25" x14ac:dyDescent="0.2">
      <c r="A12" s="14" t="s">
        <v>49</v>
      </c>
      <c r="B12" s="15" t="s">
        <v>50</v>
      </c>
    </row>
    <row r="13" spans="1:2" x14ac:dyDescent="0.2">
      <c r="A13" s="1" t="s">
        <v>60</v>
      </c>
      <c r="B13" s="9" t="s">
        <v>60</v>
      </c>
    </row>
    <row r="14" spans="1:2" x14ac:dyDescent="0.2">
      <c r="A14" s="20" t="s">
        <v>51</v>
      </c>
      <c r="B14" s="19" t="s">
        <v>60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2023-12-21T15:26:55Z</dcterms:created>
  <dcterms:modified xsi:type="dcterms:W3CDTF">2023-12-21T20:26:55Z</dcterms:modified>
</cp:coreProperties>
</file>