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<sst xmlns="http://schemas.openxmlformats.org/spreadsheetml/2006/main" count="286" uniqueCount="56">
  <si>
    <t>FY 2024 Apportionment</t>
  </si>
  <si>
    <t>Funds provided by Carryover and Spending Authority from Offsetting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</si>
  <si>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</si>
  <si>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</si>
  <si>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</si>
  <si>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</si>
  <si>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</si>
  <si>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</si>
  <si>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</si>
  <si>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</si>
  <si>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</si>
  <si>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</si>
  <si>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</si>
  <si>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</si>
  <si>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</si>
  <si>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Green and Resilient Retrofit Program for Multifamily Housing, Fi (025-09-4616)</t>
  </si>
  <si>
    <t>TAFS: 86-4616 /X</t>
  </si>
  <si>
    <t>X</t>
  </si>
  <si>
    <t>4616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</si>
  <si>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</si>
  <si>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</si>
  <si>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</si>
  <si>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</si>
  <si>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</si>
  <si>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</si>
  <si>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</si>
  <si>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</si>
  <si>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</si>
  <si>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</si>
  <si>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</si>
  <si>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</si>
  <si>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</si>
  <si>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</si>
  <si>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</si>
  <si>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</si>
  <si>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Direct Loan Level - GRRP</t>
  </si>
  <si>
    <t>Default Claims</t>
  </si>
  <si>
    <t>Payment of Interest to Treasury</t>
  </si>
  <si>
    <t>Negative Subsidy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</si>
  <si>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</si>
  <si>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</si>
  <si>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</si>
  <si>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</si>
  <si>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</si>
  <si>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</si>
  <si>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</si>
  <si>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</si>
  <si>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</si>
  <si>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</si>
  <si>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</si>
  <si>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</si>
  <si>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</si>
  <si>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2024-03-22 12:43 PM</t>
  </si>
  <si>
    <t xml:space="preserve">TAF(s) Included: </t>
  </si>
  <si>
    <t>86-4616 \X (Green and Resilient Retrofit Program for Multifamily Housing, Fi)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</si>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</sst>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86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2</v>
      </c>
      <c r="I13" s="5" t="s">
        <v>20</v>
      </c>
      <c r="J13" s="8"/>
      <c r="K13" s="6" t="s">
        <v>55</v>
      </c>
    </row>
    <row r="14" spans="1:11" x14ac:dyDescent="0.2">
      <c r="A14" s="1">
        <v>86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86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86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3984191</v>
      </c>
      <c r="K16" s="6" t="s">
        <v>55</v>
      </c>
    </row>
    <row r="17" spans="1:11" x14ac:dyDescent="0.2">
      <c r="A17" s="1">
        <v>86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28</v>
      </c>
      <c r="I17" s="5" t="s">
        <v>29</v>
      </c>
      <c r="J17" s="8"/>
      <c r="K17" s="6" t="s">
        <v>55</v>
      </c>
    </row>
    <row r="18" spans="1:11" x14ac:dyDescent="0.2">
      <c r="A18" s="1">
        <v>86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1400</v>
      </c>
      <c r="H18" s="5" t="s">
        <v>55</v>
      </c>
      <c r="I18" s="5" t="s">
        <v>30</v>
      </c>
      <c r="J18" s="8">
        <v>660000000</v>
      </c>
      <c r="K18" s="6" t="s">
        <v>55</v>
      </c>
    </row>
    <row r="19" spans="1:11" x14ac:dyDescent="0.2">
      <c r="A19" s="1">
        <v>86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1840</v>
      </c>
      <c r="H19" s="5" t="s">
        <v>55</v>
      </c>
      <c r="I19" s="5" t="s">
        <v>31</v>
      </c>
      <c r="J19" s="8">
        <v>335000000</v>
      </c>
      <c r="K19" s="6" t="s">
        <v>55</v>
      </c>
    </row>
    <row r="20" spans="1:11" x14ac:dyDescent="0.2">
      <c r="A20" s="1">
        <v>86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1842</v>
      </c>
      <c r="H20" s="5" t="s">
        <v>55</v>
      </c>
      <c r="I20" s="5" t="s">
        <v>32</v>
      </c>
      <c r="J20" s="8">
        <v>-5000000</v>
      </c>
      <c r="K20" s="6" t="s">
        <v>55</v>
      </c>
    </row>
    <row r="21" spans="1:11" x14ac:dyDescent="0.2">
      <c r="A21" s="10">
        <v>86</v>
      </c>
      <c r="B21" s="10" t="s">
        <v>55</v>
      </c>
      <c r="C21" s="10" t="s">
        <v>17</v>
      </c>
      <c r="D21" s="10" t="s">
        <v>18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33</v>
      </c>
      <c r="J21" s="12">
        <f>SUM(J16:J20)</f>
        <v>993984191</v>
      </c>
      <c r="K21" s="13" t="s">
        <v>34</v>
      </c>
    </row>
    <row r="22" spans="1:11" x14ac:dyDescent="0.2">
      <c r="A22" s="1">
        <v>86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6011</v>
      </c>
      <c r="H22" s="5" t="s">
        <v>55</v>
      </c>
      <c r="I22" s="5" t="s">
        <v>35</v>
      </c>
      <c r="J22" s="8">
        <v>907000000</v>
      </c>
      <c r="K22" s="6" t="s">
        <v>55</v>
      </c>
    </row>
    <row r="23" spans="1:11" x14ac:dyDescent="0.2">
      <c r="A23" s="1">
        <v>86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6012</v>
      </c>
      <c r="H23" s="5" t="s">
        <v>55</v>
      </c>
      <c r="I23" s="5" t="s">
        <v>36</v>
      </c>
      <c r="J23" s="8">
        <v>400000</v>
      </c>
      <c r="K23" s="6" t="s">
        <v>55</v>
      </c>
    </row>
    <row r="24" spans="1:11" x14ac:dyDescent="0.2">
      <c r="A24" s="1">
        <v>86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6013</v>
      </c>
      <c r="H24" s="5" t="s">
        <v>55</v>
      </c>
      <c r="I24" s="5" t="s">
        <v>37</v>
      </c>
      <c r="J24" s="8">
        <v>28000000</v>
      </c>
      <c r="K24" s="6" t="s">
        <v>55</v>
      </c>
    </row>
    <row r="25" spans="1:11" x14ac:dyDescent="0.2">
      <c r="A25" s="1">
        <v>86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6014</v>
      </c>
      <c r="H25" s="5" t="s">
        <v>55</v>
      </c>
      <c r="I25" s="5" t="s">
        <v>38</v>
      </c>
      <c r="J25" s="8">
        <v>2000000</v>
      </c>
      <c r="K25" s="6" t="s">
        <v>55</v>
      </c>
    </row>
    <row r="26" spans="1:11" x14ac:dyDescent="0.2">
      <c r="A26" s="1">
        <v>86</v>
      </c>
      <c r="B26" s="1" t="s">
        <v>55</v>
      </c>
      <c r="C26" s="1" t="s">
        <v>17</v>
      </c>
      <c r="D26" s="1" t="s">
        <v>18</v>
      </c>
      <c r="E26" s="1" t="s">
        <v>55</v>
      </c>
      <c r="F26" s="1" t="s">
        <v>55</v>
      </c>
      <c r="G26" s="4">
        <v>6182</v>
      </c>
      <c r="H26" s="5" t="s">
        <v>55</v>
      </c>
      <c r="I26" s="5" t="s">
        <v>39</v>
      </c>
      <c r="J26" s="8">
        <v>56584191</v>
      </c>
      <c r="K26" s="6" t="s">
        <v>55</v>
      </c>
    </row>
    <row r="27" spans="1:11" x14ac:dyDescent="0.2">
      <c r="A27" s="10">
        <v>86</v>
      </c>
      <c r="B27" s="10" t="s">
        <v>55</v>
      </c>
      <c r="C27" s="10" t="s">
        <v>17</v>
      </c>
      <c r="D27" s="10" t="s">
        <v>18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40</v>
      </c>
      <c r="J27" s="12">
        <f>IF(SUM(J16:J20)=SUM(J22:J26),SUM(J22:J26), "ERROR: Line 1920 &lt;&gt; Line 6190")</f>
        <v>993984191</v>
      </c>
      <c r="K27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2024-03-22T12:44:11Z</dcterms:created>
  <dcterms:modified xsi:type="dcterms:W3CDTF">2024-03-22T16:43:21Z</dcterms:modified>
</cp:coreProperties>
</file>