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<sst xmlns="http://schemas.openxmlformats.org/spreadsheetml/2006/main" count="312" uniqueCount="62">
  <si>
    <t>FY 2024 Apportionment</t>
  </si>
  <si>
    <t>Funds provided by Public Law No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</si>
  <si>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</si>
  <si>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</si>
  <si>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</si>
  <si>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</si>
  <si>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</si>
  <si>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</si>
  <si>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</si>
  <si>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</si>
  <si>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</si>
  <si>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</si>
  <si>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</si>
  <si>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</si>
  <si>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Government National Mortgage Association</t>
  </si>
  <si>
    <t>Account: Guarantees of Mortgage-backed Securities Financing Account (025-12-4240)</t>
  </si>
  <si>
    <t>TAFS: 86-4240 /X</t>
  </si>
  <si>
    <t>X</t>
  </si>
  <si>
    <t>4240</t>
  </si>
  <si>
    <t>IterNo</t>
  </si>
  <si>
    <t>Last Approved Apportionment: 2023-09-21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</si>
  <si>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</si>
  <si>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</si>
  <si>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</si>
  <si>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</si>
  <si>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</si>
  <si>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</si>
  <si>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</si>
  <si>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</si>
  <si>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</si>
  <si>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nonexpenditure transfers (net)</t>
  </si>
  <si>
    <t>B2</t>
  </si>
  <si>
    <t>BA: Mand: Spending auth: Collected</t>
  </si>
  <si>
    <t>BA: Mand: Spending auth:Antic colls, reimbs, other</t>
  </si>
  <si>
    <t>Total budgetary resources avail (disc. and mand.)</t>
  </si>
  <si>
    <t>B1</t>
  </si>
  <si>
    <t>Payment for Negative Subsidy........................................</t>
  </si>
  <si>
    <t>Capital Investments and Operating Expenses..........................................................</t>
  </si>
  <si>
    <t>Preservation of Collateral..........................................................................</t>
  </si>
  <si>
    <t>Payment of Interest on Borrowings...................................................................</t>
  </si>
  <si>
    <t>Budgetary Resources: Unappor bal, revolving fnd</t>
  </si>
  <si>
    <t>Total budgetary resources available</t>
  </si>
  <si>
    <t>Program Level, Current Year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</si>
  <si>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</si>
  <si>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</si>
  <si>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</si>
  <si>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</si>
  <si>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</si>
  <si>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</si>
  <si>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</si>
  <si>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 xml:space="preserve">B2 </t>
  </si>
  <si>
    <t>Unobligated balance transfer of $3.65B from the Capital Reserve Account (86-0238 /X) for account expenses and unobligated balance transfer of $500M to the Capital Reserve Account (86-0238 /X) for repayment of borrowings.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</si>
  <si>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</si>
  <si>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</si>
  <si>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</si>
  <si>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</si>
  <si>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</si>
  <si>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</si>
  <si>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2024-03-29 01:10 PM</t>
  </si>
  <si>
    <t xml:space="preserve">TAF(s) Included: </t>
  </si>
  <si>
    <t>86-4240 \X (Guarantees of Mortgage-backed Securities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</si>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</sst>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86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86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86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86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2855220660</v>
      </c>
      <c r="K16" s="6" t="s">
        <v>61</v>
      </c>
    </row>
    <row r="17" spans="1:11" x14ac:dyDescent="0.2">
      <c r="A17" s="1">
        <v>86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/>
      <c r="K17" s="6" t="s">
        <v>61</v>
      </c>
    </row>
    <row r="18" spans="1:11" x14ac:dyDescent="0.2">
      <c r="A18" s="1">
        <v>86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1060</v>
      </c>
      <c r="H18" s="5" t="s">
        <v>61</v>
      </c>
      <c r="I18" s="5" t="s">
        <v>30</v>
      </c>
      <c r="J18" s="8">
        <v>3150000000</v>
      </c>
      <c r="K18" s="6" t="s">
        <v>31</v>
      </c>
    </row>
    <row r="19" spans="1:11" x14ac:dyDescent="0.2">
      <c r="A19" s="1">
        <v>86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1800</v>
      </c>
      <c r="H19" s="5" t="s">
        <v>61</v>
      </c>
      <c r="I19" s="5" t="s">
        <v>32</v>
      </c>
      <c r="J19" s="8">
        <v>1794627001</v>
      </c>
      <c r="K19" s="6" t="s">
        <v>61</v>
      </c>
    </row>
    <row r="20" spans="1:11" x14ac:dyDescent="0.2">
      <c r="A20" s="1">
        <v>86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1840</v>
      </c>
      <c r="H20" s="5" t="s">
        <v>61</v>
      </c>
      <c r="I20" s="5" t="s">
        <v>33</v>
      </c>
      <c r="J20" s="8">
        <v>3505372999</v>
      </c>
      <c r="K20" s="6" t="s">
        <v>61</v>
      </c>
    </row>
    <row r="21" spans="1:11" x14ac:dyDescent="0.2">
      <c r="A21" s="10">
        <v>86</v>
      </c>
      <c r="B21" s="10" t="s">
        <v>61</v>
      </c>
      <c r="C21" s="10" t="s">
        <v>17</v>
      </c>
      <c r="D21" s="10" t="s">
        <v>18</v>
      </c>
      <c r="E21" s="10" t="s">
        <v>61</v>
      </c>
      <c r="F21" s="10" t="s">
        <v>61</v>
      </c>
      <c r="G21" s="11">
        <v>1920</v>
      </c>
      <c r="H21" s="11" t="s">
        <v>61</v>
      </c>
      <c r="I21" s="11" t="s">
        <v>34</v>
      </c>
      <c r="J21" s="12">
        <f>SUM(J16:J20)</f>
        <v>11305220660</v>
      </c>
      <c r="K21" s="13" t="s">
        <v>35</v>
      </c>
    </row>
    <row r="22" spans="1:11" x14ac:dyDescent="0.2">
      <c r="A22" s="1">
        <v>86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6011</v>
      </c>
      <c r="H22" s="5" t="s">
        <v>61</v>
      </c>
      <c r="I22" s="5" t="s">
        <v>36</v>
      </c>
      <c r="J22" s="8">
        <v>1270000000</v>
      </c>
      <c r="K22" s="6" t="s">
        <v>61</v>
      </c>
    </row>
    <row r="23" spans="1:11" x14ac:dyDescent="0.2">
      <c r="A23" s="1">
        <v>86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6012</v>
      </c>
      <c r="H23" s="5" t="s">
        <v>61</v>
      </c>
      <c r="I23" s="5" t="s">
        <v>37</v>
      </c>
      <c r="J23" s="8">
        <v>4200000000</v>
      </c>
      <c r="K23" s="6" t="s">
        <v>61</v>
      </c>
    </row>
    <row r="24" spans="1:11" x14ac:dyDescent="0.2">
      <c r="A24" s="1">
        <v>86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6013</v>
      </c>
      <c r="H24" s="5" t="s">
        <v>61</v>
      </c>
      <c r="I24" s="5" t="s">
        <v>38</v>
      </c>
      <c r="J24" s="8">
        <v>300000000</v>
      </c>
      <c r="K24" s="6" t="s">
        <v>61</v>
      </c>
    </row>
    <row r="25" spans="1:11" x14ac:dyDescent="0.2">
      <c r="A25" s="1">
        <v>86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6014</v>
      </c>
      <c r="H25" s="5" t="s">
        <v>61</v>
      </c>
      <c r="I25" s="5" t="s">
        <v>39</v>
      </c>
      <c r="J25" s="8">
        <v>150000000</v>
      </c>
      <c r="K25" s="6" t="s">
        <v>61</v>
      </c>
    </row>
    <row r="26" spans="1:11" x14ac:dyDescent="0.2">
      <c r="A26" s="1">
        <v>86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6182</v>
      </c>
      <c r="H26" s="5" t="s">
        <v>61</v>
      </c>
      <c r="I26" s="5" t="s">
        <v>40</v>
      </c>
      <c r="J26" s="8">
        <v>5385220660</v>
      </c>
      <c r="K26" s="6" t="s">
        <v>61</v>
      </c>
    </row>
    <row r="27" spans="1:11" x14ac:dyDescent="0.2">
      <c r="A27" s="10">
        <v>86</v>
      </c>
      <c r="B27" s="10" t="s">
        <v>61</v>
      </c>
      <c r="C27" s="10" t="s">
        <v>17</v>
      </c>
      <c r="D27" s="10" t="s">
        <v>18</v>
      </c>
      <c r="E27" s="10" t="s">
        <v>61</v>
      </c>
      <c r="F27" s="10" t="s">
        <v>61</v>
      </c>
      <c r="G27" s="11">
        <v>6190</v>
      </c>
      <c r="H27" s="11" t="s">
        <v>61</v>
      </c>
      <c r="I27" s="11" t="s">
        <v>41</v>
      </c>
      <c r="J27" s="12">
        <f>IF(SUM(J16:J20)=SUM(J22:J26),SUM(J22:J26), "ERROR: Line 1920 &lt;&gt; Line 6190")</f>
        <v>11305220660</v>
      </c>
      <c r="K27" s="13" t="s">
        <v>61</v>
      </c>
    </row>
    <row r="28" spans="1:11" x14ac:dyDescent="0.2">
      <c r="A28" s="1">
        <v>86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8100</v>
      </c>
      <c r="H28" s="5" t="s">
        <v>61</v>
      </c>
      <c r="I28" s="5" t="s">
        <v>42</v>
      </c>
      <c r="J28" s="8">
        <v>550000000000</v>
      </c>
      <c r="K28" s="6" t="s">
        <v>61</v>
      </c>
    </row>
    <row r="29" spans="1:11" x14ac:dyDescent="0.2">
      <c r="A29" s="1">
        <v>86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8200</v>
      </c>
      <c r="H29" s="5" t="s">
        <v>61</v>
      </c>
      <c r="I29" s="5" t="s">
        <v>43</v>
      </c>
      <c r="J29" s="8">
        <v>900000000000</v>
      </c>
      <c r="K29" s="6" t="s">
        <v>61</v>
      </c>
    </row>
    <row r="30" spans="1:11" x14ac:dyDescent="0.2">
      <c r="A30" s="1">
        <v>86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8211</v>
      </c>
      <c r="H30" s="5" t="s">
        <v>61</v>
      </c>
      <c r="I30" s="5" t="s">
        <v>44</v>
      </c>
      <c r="J30" s="8">
        <v>1450000000000</v>
      </c>
      <c r="K30" s="6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38.25" x14ac:dyDescent="0.2">
      <c r="A11" s="14" t="s">
        <v>48</v>
      </c>
      <c r="B11" s="15" t="s">
        <v>49</v>
      </c>
    </row>
    <row r="12" spans="1:2" ht="25.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2024-03-29T13:11:21Z</dcterms:created>
  <dcterms:modified xsi:type="dcterms:W3CDTF">2024-03-29T17:11:12Z</dcterms:modified>
</cp:coreProperties>
</file>