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<sst xmlns="http://schemas.openxmlformats.org/spreadsheetml/2006/main" count="302" uniqueCount="57">
  <si>
    <t>FY 2024 Apportionment</t>
  </si>
  <si>
    <t>Funds provided by Public Law 118-42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</si>
  <si>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</si>
  <si>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</si>
  <si>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</si>
  <si>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</si>
  <si>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</si>
  <si>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</si>
  <si>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</si>
  <si>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</si>
  <si>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</si>
  <si>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</si>
  <si>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</si>
  <si>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</si>
  <si>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</si>
  <si>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Loan Guarantees Financing Account (025-06-4096)</t>
  </si>
  <si>
    <t>TAFS: 86-4096 /X</t>
  </si>
  <si>
    <t>X</t>
  </si>
  <si>
    <t>4096</t>
  </si>
  <si>
    <t>IterNo</t>
  </si>
  <si>
    <t>Last Approved Apportionment: 2024-01-18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</si>
  <si>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</si>
  <si>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</si>
  <si>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</si>
  <si>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</si>
  <si>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</si>
  <si>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</si>
  <si>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</si>
  <si>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</si>
  <si>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</si>
  <si>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</si>
  <si>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</si>
  <si>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</si>
  <si>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</si>
  <si>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</si>
  <si>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Default Claims and Interest</t>
  </si>
  <si>
    <t>Downward reestimate, paid to receipt account</t>
  </si>
  <si>
    <t>Interest on downward reestimate, paid to receipt account</t>
  </si>
  <si>
    <t>Budgetary Resources: Unappor bal, revolving fnd</t>
  </si>
  <si>
    <t>Total budgetary resources available</t>
  </si>
  <si>
    <t>Program Level, Current Year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</si>
  <si>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</si>
  <si>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</si>
  <si>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</si>
  <si>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</si>
  <si>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</si>
  <si>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</si>
  <si>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</si>
  <si>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</si>
  <si>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</si>
  <si>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</si>
  <si>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</si>
  <si>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</si>
  <si>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12:27 PM</t>
  </si>
  <si>
    <t xml:space="preserve">TAF(s) Included: </t>
  </si>
  <si>
    <t>86-4096 \X (Community Development Loan Guarantees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</si>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</sst>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86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86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86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86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5771811</v>
      </c>
      <c r="K16" s="6" t="s">
        <v>56</v>
      </c>
    </row>
    <row r="17" spans="1:11" x14ac:dyDescent="0.2">
      <c r="A17" s="1">
        <v>86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1400</v>
      </c>
      <c r="H17" s="5" t="s">
        <v>56</v>
      </c>
      <c r="I17" s="5" t="s">
        <v>28</v>
      </c>
      <c r="J17" s="8">
        <v>3000000</v>
      </c>
      <c r="K17" s="6" t="s">
        <v>56</v>
      </c>
    </row>
    <row r="18" spans="1:11" x14ac:dyDescent="0.2">
      <c r="A18" s="1">
        <v>86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1800</v>
      </c>
      <c r="H18" s="5" t="s">
        <v>56</v>
      </c>
      <c r="I18" s="5" t="s">
        <v>29</v>
      </c>
      <c r="J18" s="8">
        <v>901604</v>
      </c>
      <c r="K18" s="6" t="s">
        <v>56</v>
      </c>
    </row>
    <row r="19" spans="1:11" x14ac:dyDescent="0.2">
      <c r="A19" s="1">
        <v>86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1801</v>
      </c>
      <c r="H19" s="5" t="s">
        <v>56</v>
      </c>
      <c r="I19" s="5" t="s">
        <v>30</v>
      </c>
      <c r="J19" s="8">
        <v>72891</v>
      </c>
      <c r="K19" s="6" t="s">
        <v>56</v>
      </c>
    </row>
    <row r="20" spans="1:11" x14ac:dyDescent="0.2">
      <c r="A20" s="1">
        <v>86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1840</v>
      </c>
      <c r="H20" s="5" t="s">
        <v>56</v>
      </c>
      <c r="I20" s="5" t="s">
        <v>31</v>
      </c>
      <c r="J20" s="8">
        <v>1262246</v>
      </c>
      <c r="K20" s="6" t="s">
        <v>56</v>
      </c>
    </row>
    <row r="21" spans="1:11" x14ac:dyDescent="0.2">
      <c r="A21" s="1">
        <v>86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1842</v>
      </c>
      <c r="H21" s="5" t="s">
        <v>56</v>
      </c>
      <c r="I21" s="5" t="s">
        <v>32</v>
      </c>
      <c r="J21" s="8">
        <v>-808108</v>
      </c>
      <c r="K21" s="6" t="s">
        <v>56</v>
      </c>
    </row>
    <row r="22" spans="1:11" x14ac:dyDescent="0.2">
      <c r="A22" s="10">
        <v>86</v>
      </c>
      <c r="B22" s="10" t="s">
        <v>56</v>
      </c>
      <c r="C22" s="10" t="s">
        <v>17</v>
      </c>
      <c r="D22" s="10" t="s">
        <v>18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33</v>
      </c>
      <c r="J22" s="12">
        <f>SUM(J16:J21)</f>
        <v>10200444</v>
      </c>
      <c r="K22" s="13" t="s">
        <v>34</v>
      </c>
    </row>
    <row r="23" spans="1:11" x14ac:dyDescent="0.2">
      <c r="A23" s="1">
        <v>86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35</v>
      </c>
      <c r="J23" s="8">
        <v>4000000</v>
      </c>
      <c r="K23" s="6" t="s">
        <v>56</v>
      </c>
    </row>
    <row r="24" spans="1:11" x14ac:dyDescent="0.2">
      <c r="A24" s="1">
        <v>86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36</v>
      </c>
      <c r="J24" s="8">
        <v>2846500</v>
      </c>
      <c r="K24" s="6" t="s">
        <v>56</v>
      </c>
    </row>
    <row r="25" spans="1:11" x14ac:dyDescent="0.2">
      <c r="A25" s="1">
        <v>86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6013</v>
      </c>
      <c r="H25" s="5" t="s">
        <v>56</v>
      </c>
      <c r="I25" s="5" t="s">
        <v>37</v>
      </c>
      <c r="J25" s="8">
        <v>1038115</v>
      </c>
      <c r="K25" s="6" t="s">
        <v>56</v>
      </c>
    </row>
    <row r="26" spans="1:11" x14ac:dyDescent="0.2">
      <c r="A26" s="1">
        <v>86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6182</v>
      </c>
      <c r="H26" s="5" t="s">
        <v>56</v>
      </c>
      <c r="I26" s="5" t="s">
        <v>38</v>
      </c>
      <c r="J26" s="8">
        <v>2315829</v>
      </c>
      <c r="K26" s="6" t="s">
        <v>56</v>
      </c>
    </row>
    <row r="27" spans="1:11" x14ac:dyDescent="0.2">
      <c r="A27" s="10">
        <v>86</v>
      </c>
      <c r="B27" s="10" t="s">
        <v>56</v>
      </c>
      <c r="C27" s="10" t="s">
        <v>17</v>
      </c>
      <c r="D27" s="10" t="s">
        <v>18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39</v>
      </c>
      <c r="J27" s="12">
        <f>IF(SUM(J16:J21)=SUM(J23:J26),SUM(J23:J26), "ERROR: Line 1920 &lt;&gt; Line 6190")</f>
        <v>10200444</v>
      </c>
      <c r="K27" s="13" t="s">
        <v>56</v>
      </c>
    </row>
    <row r="28" spans="1:11" x14ac:dyDescent="0.2">
      <c r="A28" s="1">
        <v>86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8100</v>
      </c>
      <c r="H28" s="5" t="s">
        <v>56</v>
      </c>
      <c r="I28" s="5" t="s">
        <v>40</v>
      </c>
      <c r="J28" s="8">
        <v>400000000</v>
      </c>
      <c r="K28" s="6" t="s">
        <v>56</v>
      </c>
    </row>
    <row r="29" spans="1:11" x14ac:dyDescent="0.2">
      <c r="A29" s="1">
        <v>86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8211</v>
      </c>
      <c r="H29" s="5" t="s">
        <v>56</v>
      </c>
      <c r="I29" s="5" t="s">
        <v>41</v>
      </c>
      <c r="J29" s="8">
        <v>400000000</v>
      </c>
      <c r="K29" s="6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2024-04-08T12:28:17Z</dcterms:created>
  <dcterms:modified xsi:type="dcterms:W3CDTF">2024-04-08T16:28:24Z</dcterms:modified>
</cp:coreProperties>
</file>